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x Invoice - Intra State" sheetId="1" r:id="rId4"/>
    <sheet state="visible" name="Tax Invoice - Inter State" sheetId="2" r:id="rId5"/>
    <sheet state="visible" name=" Bill of Supply" sheetId="3" r:id="rId6"/>
    <sheet state="visible" name="Credit Note - Intra state" sheetId="4" r:id="rId7"/>
    <sheet state="visible" name="Debit Note - Intra State" sheetId="5" r:id="rId8"/>
    <sheet state="visible" name="EXPORT INVOICE" sheetId="6" r:id="rId9"/>
    <sheet state="visible" name="Payment Voucher" sheetId="7" r:id="rId10"/>
    <sheet state="visible" name="Receipt Voucher" sheetId="8" r:id="rId11"/>
    <sheet state="visible" name="Refund Voucher" sheetId="9" r:id="rId12"/>
    <sheet state="visible" name="Revised Invoice" sheetId="10" r:id="rId13"/>
  </sheets>
  <definedNames/>
  <calcPr/>
  <extLst>
    <ext uri="GoogleSheetsCustomDataVersion2">
      <go:sheetsCustomData xmlns:go="http://customooxmlschemas.google.com/" r:id="rId14" roundtripDataChecksum="OyDJO/M79AGNvyroaxswlWTNOFNKKjbnZoe8VHIkEmk="/>
    </ext>
  </extLst>
</workbook>
</file>

<file path=xl/sharedStrings.xml><?xml version="1.0" encoding="utf-8"?>
<sst xmlns="http://schemas.openxmlformats.org/spreadsheetml/2006/main" count="830" uniqueCount="116">
  <si>
    <t>COMPANY NAME</t>
  </si>
  <si>
    <t>Company
 Logo</t>
  </si>
  <si>
    <t>1010, XXX Mansion- II, M.I. road,
 Jaipur, Rajasthan. PIN: 302001</t>
  </si>
  <si>
    <t>Original for Receipient</t>
  </si>
  <si>
    <t>Tel: +91 141 4915113</t>
  </si>
  <si>
    <t>GSTIN: 26AAAA0000A1Z5</t>
  </si>
  <si>
    <t>Tax Invoice</t>
  </si>
  <si>
    <t>Invoice No:</t>
  </si>
  <si>
    <t>Transport Mode:</t>
  </si>
  <si>
    <t>Invoice date:</t>
  </si>
  <si>
    <t>Vehicle number:</t>
  </si>
  <si>
    <t xml:space="preserve">Reverse Charge (Y/N): </t>
  </si>
  <si>
    <t>Date of Supply:</t>
  </si>
  <si>
    <t>State:</t>
  </si>
  <si>
    <t>Code</t>
  </si>
  <si>
    <t>Place of Supply</t>
  </si>
  <si>
    <t>Bill to Party</t>
  </si>
  <si>
    <t>Ship to Party</t>
  </si>
  <si>
    <t>Name:</t>
  </si>
  <si>
    <t>Address:</t>
  </si>
  <si>
    <t>GSTIN:</t>
  </si>
  <si>
    <t>S. No.</t>
  </si>
  <si>
    <t>Product Description</t>
  </si>
  <si>
    <t>HSN code</t>
  </si>
  <si>
    <t>UOM</t>
  </si>
  <si>
    <t>Qty</t>
  </si>
  <si>
    <t>Rate</t>
  </si>
  <si>
    <t>Amount</t>
  </si>
  <si>
    <t>Discount</t>
  </si>
  <si>
    <t>Taxable Value</t>
  </si>
  <si>
    <t>CGST</t>
  </si>
  <si>
    <t>SGST</t>
  </si>
  <si>
    <t>Total</t>
  </si>
  <si>
    <t>Total Invoice amount in words</t>
  </si>
  <si>
    <t>Total Amount before Tax</t>
  </si>
  <si>
    <t>Add: CGST</t>
  </si>
  <si>
    <t>Add: SGST</t>
  </si>
  <si>
    <t>Total Tax Amount</t>
  </si>
  <si>
    <t>Total Amount after Tax:</t>
  </si>
  <si>
    <t>Bank Details</t>
  </si>
  <si>
    <t>GST on Reverse Charge</t>
  </si>
  <si>
    <t>Bank A/C:</t>
  </si>
  <si>
    <t>Ceritified that the particulars given above are true and correct</t>
  </si>
  <si>
    <t xml:space="preserve">Bank IFSC: </t>
  </si>
  <si>
    <t>For MJL &amp; Co</t>
  </si>
  <si>
    <t>Terms &amp; conditions</t>
  </si>
  <si>
    <t>Common Seal</t>
  </si>
  <si>
    <t>Authorised signatory</t>
  </si>
  <si>
    <t>101, XXXX Mansion- II, M.I. road,
 Jaipur, Rajasthan. PIN: 302001</t>
  </si>
  <si>
    <t>Duplicate for Transporter</t>
  </si>
  <si>
    <t>101, XXXX- II, M.I. road,
 Jaipur, Rajasthan. PIN: 302001</t>
  </si>
  <si>
    <t>Triplicate for 
Supplier</t>
  </si>
  <si>
    <t>101, XXXX Road ,
 Kota, Rajasthan. PIN: 302001</t>
  </si>
  <si>
    <t>N</t>
  </si>
  <si>
    <t>HSN
Code</t>
  </si>
  <si>
    <t>Taxable value</t>
  </si>
  <si>
    <t>IGST</t>
  </si>
  <si>
    <t>Add: IGST</t>
  </si>
  <si>
    <t>Triplicate for Supplier</t>
  </si>
  <si>
    <t>Company Name</t>
  </si>
  <si>
    <t xml:space="preserve">         Jaipur, Rajasthan-302008</t>
  </si>
  <si>
    <t>Bill of Supply</t>
  </si>
  <si>
    <t xml:space="preserve">Invoice No: </t>
  </si>
  <si>
    <t>Date of Issue:</t>
  </si>
  <si>
    <r>
      <rPr>
        <rFont val="Calibri"/>
        <b/>
        <color theme="1"/>
        <sz val="11.0"/>
      </rPr>
      <t>State Code</t>
    </r>
    <r>
      <rPr>
        <rFont val="Calibri"/>
        <color theme="1"/>
        <sz val="11.0"/>
      </rPr>
      <t>:</t>
    </r>
  </si>
  <si>
    <t>GSTIN/UIN:</t>
  </si>
  <si>
    <t>Sr.No</t>
  </si>
  <si>
    <t>Production  Description</t>
  </si>
  <si>
    <t>HSN Code</t>
  </si>
  <si>
    <t>QTY</t>
  </si>
  <si>
    <t>Value of supply</t>
  </si>
  <si>
    <t>TOTAL</t>
  </si>
  <si>
    <t xml:space="preserve"> Total  Invoice Amount (In words)</t>
  </si>
  <si>
    <t>Ceritified that the particuler given above are ture and correct</t>
  </si>
  <si>
    <t xml:space="preserve"> For MJL &amp; Co.</t>
  </si>
  <si>
    <t>Bank IFSC:</t>
  </si>
  <si>
    <t>Terms &amp; Conditions</t>
  </si>
  <si>
    <t>Comman Seal</t>
  </si>
  <si>
    <t>Authorised Signatory</t>
  </si>
  <si>
    <t>Credit Note</t>
  </si>
  <si>
    <t>Document No:</t>
  </si>
  <si>
    <t>Against invoice:</t>
  </si>
  <si>
    <t>Date of Invoice:</t>
  </si>
  <si>
    <t>Total amount in words</t>
  </si>
  <si>
    <t>Debit Note</t>
  </si>
  <si>
    <t>Jaipur, Rajasthan-302008</t>
  </si>
  <si>
    <t>EXPORT INVOICE</t>
  </si>
  <si>
    <t xml:space="preserve">Supply Meant For Export Under Bond Or Letter of Undertaking Without  Payment Of Intergated Tax(IGST) </t>
  </si>
  <si>
    <t>Country:</t>
  </si>
  <si>
    <t>Country</t>
  </si>
  <si>
    <t>MJL &amp; CO.</t>
  </si>
  <si>
    <t>101, Anukampa Mansion- II, M.I. road,
 Jaipur, Rajasthan. PIN: 302001</t>
  </si>
  <si>
    <t>101, XXX- II, M.I. road,
 Jaipur, Rajasthan. PIN: 302001</t>
  </si>
  <si>
    <t>Payment Voucher</t>
  </si>
  <si>
    <t>Voucher Number:</t>
  </si>
  <si>
    <t>Details Of Supplier</t>
  </si>
  <si>
    <t>Voucher Date:</t>
  </si>
  <si>
    <t>Place of Supply:</t>
  </si>
  <si>
    <t>Description of Product/Service</t>
  </si>
  <si>
    <t>HSN Codes</t>
  </si>
  <si>
    <t>Total Amount Paid</t>
  </si>
  <si>
    <t>Total Amount paid (In words)</t>
  </si>
  <si>
    <t>Total Amount before tax</t>
  </si>
  <si>
    <t>Total Tax Amount (GST)</t>
  </si>
  <si>
    <t>Total Amount After Tax</t>
  </si>
  <si>
    <t>Receipt Voucher</t>
  </si>
  <si>
    <t>Details Of Receiver</t>
  </si>
  <si>
    <t>Reverse Charge (Y/N):</t>
  </si>
  <si>
    <t>Total Advance Received</t>
  </si>
  <si>
    <t>Total Advance Received (In words)</t>
  </si>
  <si>
    <t>Company name</t>
  </si>
  <si>
    <t>Refund Voucher</t>
  </si>
  <si>
    <t>Against Receipt No:</t>
  </si>
  <si>
    <t>Total Amount Refunded</t>
  </si>
  <si>
    <t>Total Amount Refunded (In words)</t>
  </si>
  <si>
    <t>Revised Invoice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</si>
</sst>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1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b/>
      <sz val="16.0"/>
      <color theme="1"/>
      <name val="Bookman Old Style"/>
    </font>
    <font/>
    <font>
      <b/>
      <sz val="11.0"/>
      <color theme="1"/>
      <name val="Calibri"/>
    </font>
    <font>
      <b/>
      <sz val="12.0"/>
      <color theme="1"/>
      <name val="Bookman Old Style"/>
    </font>
    <font>
      <b/>
      <sz val="24.0"/>
      <color theme="1"/>
      <name val="Bookman Old Style"/>
    </font>
    <font>
      <b/>
      <sz val="8.0"/>
      <color theme="1"/>
      <name val="Calibri"/>
    </font>
    <font>
      <b/>
      <sz val="10.0"/>
      <color theme="1"/>
      <name val="Calibri"/>
    </font>
    <font>
      <b/>
      <sz val="12.0"/>
      <color theme="1"/>
      <name val="Calibri"/>
    </font>
    <font>
      <b/>
      <sz val="20.0"/>
      <color theme="1"/>
      <name val="Bookman Old Style"/>
    </font>
    <font>
      <sz val="7.0"/>
      <color theme="1"/>
      <name val="Bookman Old Style"/>
    </font>
    <font>
      <b/>
      <sz val="9.0"/>
      <color theme="1"/>
      <name val="Calibri"/>
    </font>
    <font>
      <b/>
      <sz val="14.0"/>
      <color theme="1"/>
      <name val="Calibri"/>
    </font>
    <font>
      <b/>
      <sz val="26.0"/>
      <color theme="1"/>
      <name val="Calibri"/>
    </font>
    <font>
      <b/>
      <sz val="10.0"/>
      <color theme="1"/>
      <name val="Bookman Old Style"/>
    </font>
    <font>
      <b/>
      <sz val="11.0"/>
      <color theme="1"/>
      <name val="Bookman Old Style"/>
    </font>
    <font>
      <sz val="10.0"/>
      <color theme="1"/>
      <name val="Bookman Old Style"/>
    </font>
    <font>
      <sz val="5.0"/>
      <color theme="1"/>
      <name val="Calibri"/>
    </font>
    <font>
      <sz val="7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8CCE4"/>
        <bgColor rgb="FFB8CCE4"/>
      </patternFill>
    </fill>
    <fill>
      <patternFill patternType="solid">
        <fgColor theme="0"/>
        <bgColor theme="0"/>
      </patternFill>
    </fill>
    <fill>
      <patternFill patternType="solid">
        <fgColor rgb="FFDBE5F1"/>
        <bgColor rgb="FFDBE5F1"/>
      </patternFill>
    </fill>
  </fills>
  <borders count="97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/>
      <top style="medium">
        <color rgb="FF000000"/>
      </top>
      <bottom/>
    </border>
    <border>
      <left/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bottom/>
    </border>
    <border>
      <left style="thin">
        <color rgb="FF000000"/>
      </left>
      <bottom/>
    </border>
    <border>
      <right style="thin">
        <color rgb="FF000000"/>
      </right>
      <bottom/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right style="medium">
        <color rgb="FF000000"/>
      </right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/>
    </border>
    <border>
      <top/>
    </border>
    <border>
      <right style="medium">
        <color rgb="FF000000"/>
      </right>
      <top/>
    </border>
    <border>
      <left style="medium">
        <color rgb="FF000000"/>
      </left>
      <bottom/>
    </border>
    <border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/>
    </border>
    <border>
      <left style="thin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/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73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2" numFmtId="0" xfId="0" applyFont="1"/>
    <xf borderId="1" fillId="0" fontId="2" numFmtId="0" xfId="0" applyBorder="1" applyFont="1"/>
    <xf borderId="2" fillId="0" fontId="2" numFmtId="0" xfId="0" applyAlignment="1" applyBorder="1" applyFont="1">
      <alignment vertical="center"/>
    </xf>
    <xf borderId="2" fillId="0" fontId="2" numFmtId="0" xfId="0" applyBorder="1" applyFont="1"/>
    <xf borderId="2" fillId="0" fontId="3" numFmtId="0" xfId="0" applyAlignment="1" applyBorder="1" applyFont="1">
      <alignment horizontal="center" readingOrder="0"/>
    </xf>
    <xf borderId="2" fillId="0" fontId="4" numFmtId="0" xfId="0" applyBorder="1" applyFont="1"/>
    <xf borderId="2" fillId="0" fontId="5" numFmtId="0" xfId="0" applyAlignment="1" applyBorder="1" applyFont="1">
      <alignment shrinkToFit="0" vertical="top" wrapText="1"/>
    </xf>
    <xf borderId="3" fillId="0" fontId="5" numFmtId="0" xfId="0" applyAlignment="1" applyBorder="1" applyFont="1">
      <alignment shrinkToFit="0" vertical="top" wrapText="1"/>
    </xf>
    <xf borderId="0" fillId="2" fontId="5" numFmtId="0" xfId="0" applyAlignment="1" applyFont="1">
      <alignment horizontal="center" shrinkToFit="0" vertical="center" wrapText="1"/>
    </xf>
    <xf borderId="4" fillId="0" fontId="5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shrinkToFit="0" wrapText="1"/>
    </xf>
    <xf borderId="0" fillId="0" fontId="6" numFmtId="0" xfId="0" applyAlignment="1" applyFont="1">
      <alignment horizontal="center" readingOrder="0" shrinkToFit="0" wrapText="1"/>
    </xf>
    <xf borderId="0" fillId="0" fontId="5" numFmtId="0" xfId="0" applyAlignment="1" applyFont="1">
      <alignment horizontal="center" shrinkToFit="0" vertical="center" wrapText="1"/>
    </xf>
    <xf borderId="5" fillId="0" fontId="4" numFmtId="0" xfId="0" applyBorder="1" applyFont="1"/>
    <xf borderId="4" fillId="0" fontId="4" numFmtId="0" xfId="0" applyBorder="1" applyFont="1"/>
    <xf borderId="0" fillId="0" fontId="6" numFmtId="0" xfId="0" applyFont="1"/>
    <xf borderId="0" fillId="0" fontId="6" numFmtId="0" xfId="0" applyAlignment="1" applyFont="1">
      <alignment horizontal="center"/>
    </xf>
    <xf borderId="0" fillId="2" fontId="5" numFmtId="0" xfId="0" applyAlignment="1" applyFont="1">
      <alignment shrinkToFit="0" vertical="center" wrapText="1"/>
    </xf>
    <xf borderId="6" fillId="0" fontId="5" numFmtId="0" xfId="0" applyAlignment="1" applyBorder="1" applyFont="1">
      <alignment shrinkToFit="0" vertical="center" wrapText="1"/>
    </xf>
    <xf borderId="7" fillId="0" fontId="5" numFmtId="0" xfId="0" applyAlignment="1" applyBorder="1" applyFont="1">
      <alignment shrinkToFit="0" vertical="center" wrapText="1"/>
    </xf>
    <xf borderId="7" fillId="0" fontId="6" numFmtId="0" xfId="0" applyBorder="1" applyFont="1"/>
    <xf borderId="7" fillId="0" fontId="6" numFmtId="0" xfId="0" applyAlignment="1" applyBorder="1" applyFont="1">
      <alignment horizontal="center"/>
    </xf>
    <xf borderId="7" fillId="0" fontId="4" numFmtId="0" xfId="0" applyBorder="1" applyFont="1"/>
    <xf borderId="7" fillId="0" fontId="2" numFmtId="0" xfId="0" applyBorder="1" applyFont="1"/>
    <xf borderId="8" fillId="0" fontId="2" numFmtId="0" xfId="0" applyBorder="1" applyFont="1"/>
    <xf borderId="0" fillId="2" fontId="2" numFmtId="0" xfId="0" applyAlignment="1" applyFont="1">
      <alignment horizontal="center"/>
    </xf>
    <xf borderId="9" fillId="0" fontId="2" numFmtId="0" xfId="0" applyAlignment="1" applyBorder="1" applyFont="1">
      <alignment horizontal="center"/>
    </xf>
    <xf borderId="10" fillId="0" fontId="4" numFmtId="0" xfId="0" applyBorder="1" applyFont="1"/>
    <xf borderId="11" fillId="0" fontId="4" numFmtId="0" xfId="0" applyBorder="1" applyFont="1"/>
    <xf borderId="0" fillId="2" fontId="7" numFmtId="0" xfId="0" applyAlignment="1" applyFont="1">
      <alignment horizontal="center" vertical="center"/>
    </xf>
    <xf borderId="1" fillId="3" fontId="7" numFmtId="0" xfId="0" applyAlignment="1" applyBorder="1" applyFill="1" applyFont="1">
      <alignment horizontal="center" vertical="center"/>
    </xf>
    <xf borderId="3" fillId="0" fontId="4" numFmtId="0" xfId="0" applyBorder="1" applyFont="1"/>
    <xf borderId="6" fillId="0" fontId="4" numFmtId="0" xfId="0" applyBorder="1" applyFont="1"/>
    <xf borderId="8" fillId="0" fontId="4" numFmtId="0" xfId="0" applyBorder="1" applyFont="1"/>
    <xf borderId="0" fillId="2" fontId="5" numFmtId="0" xfId="0" applyAlignment="1" applyFont="1">
      <alignment horizontal="left" vertical="top"/>
    </xf>
    <xf borderId="12" fillId="0" fontId="5" numFmtId="0" xfId="0" applyAlignment="1" applyBorder="1" applyFont="1">
      <alignment horizontal="left" vertical="top"/>
    </xf>
    <xf borderId="13" fillId="0" fontId="4" numFmtId="0" xfId="0" applyBorder="1" applyFont="1"/>
    <xf borderId="14" fillId="0" fontId="4" numFmtId="0" xfId="0" applyBorder="1" applyFont="1"/>
    <xf borderId="13" fillId="0" fontId="5" numFmtId="0" xfId="0" applyAlignment="1" applyBorder="1" applyFont="1">
      <alignment horizontal="left"/>
    </xf>
    <xf borderId="15" fillId="0" fontId="5" numFmtId="0" xfId="0" applyAlignment="1" applyBorder="1" applyFont="1">
      <alignment horizontal="left" vertical="top"/>
    </xf>
    <xf borderId="16" fillId="0" fontId="4" numFmtId="0" xfId="0" applyBorder="1" applyFont="1"/>
    <xf borderId="17" fillId="0" fontId="4" numFmtId="0" xfId="0" applyBorder="1" applyFont="1"/>
    <xf borderId="16" fillId="0" fontId="5" numFmtId="0" xfId="0" applyAlignment="1" applyBorder="1" applyFont="1">
      <alignment horizontal="left"/>
    </xf>
    <xf borderId="18" fillId="0" fontId="5" numFmtId="0" xfId="0" applyAlignment="1" applyBorder="1" applyFont="1">
      <alignment vertical="top"/>
    </xf>
    <xf borderId="19" fillId="0" fontId="5" numFmtId="0" xfId="0" applyAlignment="1" applyBorder="1" applyFont="1">
      <alignment horizontal="left" vertical="top"/>
    </xf>
    <xf borderId="20" fillId="0" fontId="4" numFmtId="0" xfId="0" applyBorder="1" applyFont="1"/>
    <xf borderId="21" fillId="0" fontId="4" numFmtId="0" xfId="0" applyBorder="1" applyFont="1"/>
    <xf borderId="22" fillId="0" fontId="5" numFmtId="0" xfId="0" applyBorder="1" applyFont="1"/>
    <xf borderId="23" fillId="0" fontId="5" numFmtId="0" xfId="0" applyBorder="1" applyFont="1"/>
    <xf borderId="20" fillId="0" fontId="5" numFmtId="0" xfId="0" applyAlignment="1" applyBorder="1" applyFont="1">
      <alignment horizontal="left"/>
    </xf>
    <xf borderId="24" fillId="0" fontId="4" numFmtId="0" xfId="0" applyBorder="1" applyFont="1"/>
    <xf borderId="0" fillId="2" fontId="5" numFmtId="0" xfId="0" applyAlignment="1" applyFont="1">
      <alignment horizontal="center"/>
    </xf>
    <xf borderId="9" fillId="0" fontId="5" numFmtId="0" xfId="0" applyAlignment="1" applyBorder="1" applyFont="1">
      <alignment horizontal="center"/>
    </xf>
    <xf borderId="9" fillId="3" fontId="5" numFmtId="0" xfId="0" applyAlignment="1" applyBorder="1" applyFont="1">
      <alignment horizontal="center"/>
    </xf>
    <xf borderId="0" fillId="2" fontId="5" numFmtId="0" xfId="0" applyAlignment="1" applyFont="1">
      <alignment horizontal="left"/>
    </xf>
    <xf borderId="12" fillId="0" fontId="5" numFmtId="0" xfId="0" applyAlignment="1" applyBorder="1" applyFont="1">
      <alignment horizontal="left"/>
    </xf>
    <xf borderId="25" fillId="0" fontId="5" numFmtId="0" xfId="0" applyAlignment="1" applyBorder="1" applyFont="1">
      <alignment horizontal="left" vertical="top"/>
    </xf>
    <xf borderId="26" fillId="0" fontId="4" numFmtId="0" xfId="0" applyBorder="1" applyFont="1"/>
    <xf borderId="27" fillId="0" fontId="4" numFmtId="0" xfId="0" applyBorder="1" applyFont="1"/>
    <xf borderId="28" fillId="0" fontId="4" numFmtId="0" xfId="0" applyBorder="1" applyFont="1"/>
    <xf borderId="29" fillId="0" fontId="4" numFmtId="0" xfId="0" applyBorder="1" applyFont="1"/>
    <xf borderId="30" fillId="0" fontId="4" numFmtId="0" xfId="0" applyBorder="1" applyFont="1"/>
    <xf borderId="19" fillId="0" fontId="5" numFmtId="0" xfId="0" applyAlignment="1" applyBorder="1" applyFont="1">
      <alignment horizontal="left"/>
    </xf>
    <xf borderId="31" fillId="0" fontId="5" numFmtId="0" xfId="0" applyBorder="1" applyFont="1"/>
    <xf borderId="6" fillId="0" fontId="2" numFmtId="0" xfId="0" applyAlignment="1" applyBorder="1" applyFont="1">
      <alignment horizontal="center"/>
    </xf>
    <xf borderId="0" fillId="2" fontId="8" numFmtId="0" xfId="0" applyAlignment="1" applyFont="1">
      <alignment horizontal="center" shrinkToFit="0" vertical="center" wrapText="1"/>
    </xf>
    <xf borderId="32" fillId="3" fontId="8" numFmtId="0" xfId="0" applyAlignment="1" applyBorder="1" applyFont="1">
      <alignment horizontal="center" shrinkToFit="0" vertical="center" wrapText="1"/>
    </xf>
    <xf borderId="33" fillId="3" fontId="8" numFmtId="0" xfId="0" applyAlignment="1" applyBorder="1" applyFont="1">
      <alignment horizontal="center" shrinkToFit="0" vertical="center" wrapText="1"/>
    </xf>
    <xf borderId="34" fillId="3" fontId="9" numFmtId="0" xfId="0" applyAlignment="1" applyBorder="1" applyFont="1">
      <alignment horizontal="center"/>
    </xf>
    <xf borderId="35" fillId="0" fontId="4" numFmtId="0" xfId="0" applyBorder="1" applyFont="1"/>
    <xf borderId="36" fillId="3" fontId="10" numFmtId="0" xfId="0" applyAlignment="1" applyBorder="1" applyFont="1">
      <alignment horizontal="center" vertical="center"/>
    </xf>
    <xf borderId="37" fillId="0" fontId="4" numFmtId="0" xfId="0" applyBorder="1" applyFont="1"/>
    <xf borderId="38" fillId="0" fontId="4" numFmtId="0" xfId="0" applyBorder="1" applyFont="1"/>
    <xf borderId="39" fillId="3" fontId="8" numFmtId="0" xfId="0" applyBorder="1" applyFont="1"/>
    <xf borderId="40" fillId="3" fontId="8" numFmtId="0" xfId="0" applyAlignment="1" applyBorder="1" applyFont="1">
      <alignment horizontal="center"/>
    </xf>
    <xf borderId="41" fillId="0" fontId="4" numFmtId="0" xfId="0" applyBorder="1" applyFont="1"/>
    <xf borderId="42" fillId="0" fontId="4" numFmtId="0" xfId="0" applyBorder="1" applyFont="1"/>
    <xf borderId="43" fillId="0" fontId="2" numFmtId="0" xfId="0" applyBorder="1" applyFont="1"/>
    <xf borderId="39" fillId="0" fontId="2" numFmtId="0" xfId="0" applyBorder="1" applyFont="1"/>
    <xf borderId="40" fillId="0" fontId="2" numFmtId="0" xfId="0" applyAlignment="1" applyBorder="1" applyFont="1">
      <alignment horizontal="center"/>
    </xf>
    <xf borderId="0" fillId="2" fontId="11" numFmtId="0" xfId="0" applyAlignment="1" applyFont="1">
      <alignment horizontal="center" vertical="center"/>
    </xf>
    <xf borderId="9" fillId="3" fontId="11" numFmtId="0" xfId="0" applyAlignment="1" applyBorder="1" applyFont="1">
      <alignment horizontal="center" vertical="center"/>
    </xf>
    <xf borderId="44" fillId="0" fontId="4" numFmtId="0" xfId="0" applyBorder="1" applyFont="1"/>
    <xf borderId="45" fillId="0" fontId="2" numFmtId="0" xfId="0" applyAlignment="1" applyBorder="1" applyFont="1">
      <alignment vertical="center"/>
    </xf>
    <xf borderId="46" fillId="0" fontId="2" numFmtId="0" xfId="0" applyAlignment="1" applyBorder="1" applyFont="1">
      <alignment vertical="center"/>
    </xf>
    <xf borderId="47" fillId="0" fontId="2" numFmtId="0" xfId="0" applyAlignment="1" applyBorder="1" applyFont="1">
      <alignment horizontal="center" vertical="center"/>
    </xf>
    <xf borderId="47" fillId="0" fontId="2" numFmtId="0" xfId="0" applyAlignment="1" applyBorder="1" applyFont="1">
      <alignment vertical="center"/>
    </xf>
    <xf borderId="44" fillId="0" fontId="2" numFmtId="0" xfId="0" applyAlignment="1" applyBorder="1" applyFont="1">
      <alignment vertical="center"/>
    </xf>
    <xf borderId="48" fillId="0" fontId="2" numFmtId="0" xfId="0" applyAlignment="1" applyBorder="1" applyFont="1">
      <alignment horizontal="center" vertical="center"/>
    </xf>
    <xf borderId="49" fillId="0" fontId="4" numFmtId="0" xfId="0" applyBorder="1" applyFont="1"/>
    <xf borderId="12" fillId="0" fontId="2" numFmtId="0" xfId="0" applyAlignment="1" applyBorder="1" applyFont="1">
      <alignment horizontal="center"/>
    </xf>
    <xf borderId="1" fillId="0" fontId="2" numFmtId="0" xfId="0" applyAlignment="1" applyBorder="1" applyFont="1">
      <alignment horizontal="center"/>
    </xf>
    <xf borderId="15" fillId="0" fontId="5" numFmtId="0" xfId="0" applyAlignment="1" applyBorder="1" applyFont="1">
      <alignment horizontal="left"/>
    </xf>
    <xf borderId="15" fillId="0" fontId="2" numFmtId="0" xfId="0" applyAlignment="1" applyBorder="1" applyFont="1">
      <alignment horizontal="center"/>
    </xf>
    <xf borderId="19" fillId="0" fontId="2" numFmtId="0" xfId="0" applyAlignment="1" applyBorder="1" applyFont="1">
      <alignment horizontal="center"/>
    </xf>
    <xf borderId="50" fillId="3" fontId="5" numFmtId="0" xfId="0" applyAlignment="1" applyBorder="1" applyFont="1">
      <alignment horizontal="center"/>
    </xf>
    <xf borderId="51" fillId="0" fontId="4" numFmtId="0" xfId="0" applyBorder="1" applyFont="1"/>
    <xf borderId="52" fillId="0" fontId="4" numFmtId="0" xfId="0" applyBorder="1" applyFont="1"/>
    <xf borderId="53" fillId="3" fontId="5" numFmtId="0" xfId="0" applyAlignment="1" applyBorder="1" applyFont="1">
      <alignment horizontal="left"/>
    </xf>
    <xf borderId="1" fillId="0" fontId="12" numFmtId="0" xfId="0" applyAlignment="1" applyBorder="1" applyFont="1">
      <alignment horizontal="center" vertical="center"/>
    </xf>
    <xf borderId="4" fillId="0" fontId="5" numFmtId="0" xfId="0" applyAlignment="1" applyBorder="1" applyFont="1">
      <alignment horizontal="center"/>
    </xf>
    <xf borderId="0" fillId="2" fontId="5" numFmtId="0" xfId="0" applyAlignment="1" applyFont="1">
      <alignment horizontal="center" vertical="top"/>
    </xf>
    <xf borderId="4" fillId="0" fontId="5" numFmtId="0" xfId="0" applyAlignment="1" applyBorder="1" applyFont="1">
      <alignment horizontal="center" vertical="top"/>
    </xf>
    <xf borderId="4" fillId="0" fontId="2" numFmtId="0" xfId="0" applyAlignment="1" applyBorder="1" applyFont="1">
      <alignment horizontal="center"/>
    </xf>
    <xf borderId="6" fillId="0" fontId="5" numFmtId="0" xfId="0" applyAlignment="1" applyBorder="1" applyFont="1">
      <alignment horizontal="center"/>
    </xf>
    <xf borderId="0" fillId="2" fontId="13" numFmtId="0" xfId="0" applyAlignment="1" applyFont="1">
      <alignment horizontal="center" shrinkToFit="0" vertical="center" wrapText="1"/>
    </xf>
    <xf borderId="32" fillId="3" fontId="13" numFmtId="0" xfId="0" applyAlignment="1" applyBorder="1" applyFont="1">
      <alignment horizontal="center" shrinkToFit="0" vertical="center" wrapText="1"/>
    </xf>
    <xf borderId="36" fillId="3" fontId="13" numFmtId="0" xfId="0" applyAlignment="1" applyBorder="1" applyFont="1">
      <alignment horizontal="center" shrinkToFit="0" vertical="center" wrapText="1"/>
    </xf>
    <xf borderId="54" fillId="0" fontId="4" numFmtId="0" xfId="0" applyBorder="1" applyFont="1"/>
    <xf borderId="33" fillId="3" fontId="13" numFmtId="0" xfId="0" applyAlignment="1" applyBorder="1" applyFont="1">
      <alignment horizontal="center" shrinkToFit="0" vertical="center" wrapText="1"/>
    </xf>
    <xf borderId="36" fillId="3" fontId="13" numFmtId="0" xfId="0" applyAlignment="1" applyBorder="1" applyFont="1">
      <alignment horizontal="center" vertical="center"/>
    </xf>
    <xf borderId="34" fillId="3" fontId="5" numFmtId="0" xfId="0" applyAlignment="1" applyBorder="1" applyFont="1">
      <alignment horizontal="center"/>
    </xf>
    <xf borderId="36" fillId="3" fontId="14" numFmtId="0" xfId="0" applyAlignment="1" applyBorder="1" applyFont="1">
      <alignment horizontal="center" vertical="center"/>
    </xf>
    <xf borderId="55" fillId="0" fontId="4" numFmtId="0" xfId="0" applyBorder="1" applyFont="1"/>
    <xf borderId="56" fillId="0" fontId="4" numFmtId="0" xfId="0" applyBorder="1" applyFont="1"/>
    <xf borderId="57" fillId="0" fontId="4" numFmtId="0" xfId="0" applyBorder="1" applyFont="1"/>
    <xf borderId="58" fillId="0" fontId="4" numFmtId="0" xfId="0" applyBorder="1" applyFont="1"/>
    <xf borderId="59" fillId="3" fontId="13" numFmtId="0" xfId="0" applyBorder="1" applyFont="1"/>
    <xf borderId="60" fillId="3" fontId="13" numFmtId="0" xfId="0" applyAlignment="1" applyBorder="1" applyFont="1">
      <alignment horizontal="center"/>
    </xf>
    <xf borderId="61" fillId="0" fontId="4" numFmtId="0" xfId="0" applyBorder="1" applyFont="1"/>
    <xf borderId="62" fillId="0" fontId="4" numFmtId="0" xfId="0" applyBorder="1" applyFont="1"/>
    <xf borderId="63" fillId="0" fontId="2" numFmtId="0" xfId="0" applyBorder="1" applyFont="1"/>
    <xf borderId="34" fillId="0" fontId="2" numFmtId="0" xfId="0" applyAlignment="1" applyBorder="1" applyFont="1">
      <alignment horizontal="center"/>
    </xf>
    <xf borderId="64" fillId="0" fontId="2" numFmtId="0" xfId="0" applyBorder="1" applyFont="1"/>
    <xf borderId="65" fillId="0" fontId="2" numFmtId="0" xfId="0" applyBorder="1" applyFont="1"/>
    <xf borderId="66" fillId="0" fontId="2" numFmtId="0" xfId="0" applyAlignment="1" applyBorder="1" applyFont="1">
      <alignment horizontal="center"/>
    </xf>
    <xf borderId="22" fillId="0" fontId="2" numFmtId="0" xfId="0" applyBorder="1" applyFont="1"/>
    <xf borderId="67" fillId="3" fontId="11" numFmtId="0" xfId="0" applyAlignment="1" applyBorder="1" applyFont="1">
      <alignment horizontal="center" vertical="center"/>
    </xf>
    <xf borderId="68" fillId="0" fontId="4" numFmtId="0" xfId="0" applyBorder="1" applyFont="1"/>
    <xf borderId="69" fillId="0" fontId="4" numFmtId="0" xfId="0" applyBorder="1" applyFont="1"/>
    <xf borderId="70" fillId="0" fontId="2" numFmtId="0" xfId="0" applyAlignment="1" applyBorder="1" applyFont="1">
      <alignment vertical="center"/>
    </xf>
    <xf borderId="48" fillId="0" fontId="2" numFmtId="0" xfId="0" applyAlignment="1" applyBorder="1" applyFont="1">
      <alignment horizontal="right" vertical="center"/>
    </xf>
    <xf borderId="71" fillId="0" fontId="4" numFmtId="0" xfId="0" applyBorder="1" applyFont="1"/>
    <xf borderId="72" fillId="0" fontId="2" numFmtId="0" xfId="0" applyAlignment="1" applyBorder="1" applyFont="1">
      <alignment vertical="center"/>
    </xf>
    <xf borderId="73" fillId="0" fontId="4" numFmtId="0" xfId="0" applyBorder="1" applyFont="1"/>
    <xf borderId="39" fillId="3" fontId="13" numFmtId="0" xfId="0" applyBorder="1" applyFont="1"/>
    <xf borderId="40" fillId="3" fontId="13" numFmtId="0" xfId="0" applyAlignment="1" applyBorder="1" applyFont="1">
      <alignment horizontal="center"/>
    </xf>
    <xf borderId="47" fillId="0" fontId="2" numFmtId="0" xfId="0" applyAlignment="1" applyBorder="1" applyFont="1">
      <alignment horizontal="right" vertical="center"/>
    </xf>
    <xf borderId="2" fillId="0" fontId="3" numFmtId="0" xfId="0" applyAlignment="1" applyBorder="1" applyFont="1">
      <alignment vertical="center"/>
    </xf>
    <xf borderId="2" fillId="0" fontId="3" numFmtId="0" xfId="0" applyAlignment="1" applyBorder="1" applyFont="1">
      <alignment horizontal="center" readingOrder="0" vertical="center"/>
    </xf>
    <xf borderId="3" fillId="0" fontId="2" numFmtId="0" xfId="0" applyBorder="1" applyFont="1"/>
    <xf borderId="0" fillId="0" fontId="6" numFmtId="0" xfId="0" applyAlignment="1" applyFont="1">
      <alignment shrinkToFit="0" vertical="top" wrapText="1"/>
    </xf>
    <xf borderId="0" fillId="0" fontId="6" numFmtId="0" xfId="0" applyAlignment="1" applyFont="1">
      <alignment horizontal="left" readingOrder="0" shrinkToFit="0" vertical="top" wrapText="1"/>
    </xf>
    <xf borderId="5" fillId="0" fontId="2" numFmtId="0" xfId="0" applyBorder="1" applyFont="1"/>
    <xf borderId="0" fillId="0" fontId="6" numFmtId="0" xfId="0" applyAlignment="1" applyFont="1">
      <alignment vertical="center"/>
    </xf>
    <xf borderId="0" fillId="0" fontId="6" numFmtId="0" xfId="0" applyAlignment="1" applyFont="1">
      <alignment horizontal="left" vertical="center"/>
    </xf>
    <xf borderId="0" fillId="0" fontId="2" numFmtId="0" xfId="0" applyFont="1"/>
    <xf borderId="0" fillId="0" fontId="6" numFmtId="0" xfId="0" applyAlignment="1" applyFont="1">
      <alignment horizontal="center" vertical="center"/>
    </xf>
    <xf borderId="9" fillId="0" fontId="5" numFmtId="0" xfId="0" applyAlignment="1" applyBorder="1" applyFont="1">
      <alignment horizontal="center" shrinkToFit="0" vertical="center" wrapText="1"/>
    </xf>
    <xf borderId="0" fillId="2" fontId="15" numFmtId="0" xfId="0" applyAlignment="1" applyFont="1">
      <alignment horizontal="center" vertical="top"/>
    </xf>
    <xf borderId="74" fillId="3" fontId="15" numFmtId="0" xfId="0" applyAlignment="1" applyBorder="1" applyFont="1">
      <alignment horizontal="center" vertical="top"/>
    </xf>
    <xf borderId="75" fillId="0" fontId="4" numFmtId="0" xfId="0" applyBorder="1" applyFont="1"/>
    <xf borderId="76" fillId="0" fontId="4" numFmtId="0" xfId="0" applyBorder="1" applyFont="1"/>
    <xf borderId="77" fillId="0" fontId="4" numFmtId="0" xfId="0" applyBorder="1" applyFont="1"/>
    <xf borderId="78" fillId="0" fontId="4" numFmtId="0" xfId="0" applyBorder="1" applyFont="1"/>
    <xf borderId="0" fillId="2" fontId="5" numFmtId="0" xfId="0" applyAlignment="1" applyFont="1">
      <alignment vertical="top"/>
    </xf>
    <xf borderId="79" fillId="4" fontId="5" numFmtId="0" xfId="0" applyAlignment="1" applyBorder="1" applyFill="1" applyFont="1">
      <alignment vertical="top"/>
    </xf>
    <xf borderId="80" fillId="4" fontId="5" numFmtId="0" xfId="0" applyAlignment="1" applyBorder="1" applyFont="1">
      <alignment vertical="top"/>
    </xf>
    <xf borderId="81" fillId="4" fontId="5" numFmtId="0" xfId="0" applyAlignment="1" applyBorder="1" applyFont="1">
      <alignment vertical="top"/>
    </xf>
    <xf borderId="9" fillId="4" fontId="5" numFmtId="0" xfId="0" applyAlignment="1" applyBorder="1" applyFont="1">
      <alignment horizontal="left" vertical="top"/>
    </xf>
    <xf borderId="9" fillId="0" fontId="5" numFmtId="0" xfId="0" applyAlignment="1" applyBorder="1" applyFont="1">
      <alignment horizontal="left"/>
    </xf>
    <xf borderId="9" fillId="0" fontId="2" numFmtId="0" xfId="0" applyAlignment="1" applyBorder="1" applyFont="1">
      <alignment horizontal="left"/>
    </xf>
    <xf borderId="34" fillId="0" fontId="5" numFmtId="0" xfId="0" applyAlignment="1" applyBorder="1" applyFont="1">
      <alignment horizontal="left"/>
    </xf>
    <xf borderId="82" fillId="0" fontId="4" numFmtId="0" xfId="0" applyBorder="1" applyFont="1"/>
    <xf borderId="83" fillId="0" fontId="5" numFmtId="0" xfId="0" applyAlignment="1" applyBorder="1" applyFont="1">
      <alignment horizontal="left" vertical="top"/>
    </xf>
    <xf borderId="40" fillId="0" fontId="5" numFmtId="0" xfId="0" applyAlignment="1" applyBorder="1" applyFont="1">
      <alignment horizontal="left" vertical="top"/>
    </xf>
    <xf borderId="9" fillId="0" fontId="5" numFmtId="0" xfId="0" applyBorder="1" applyFont="1"/>
    <xf borderId="11" fillId="0" fontId="5" numFmtId="0" xfId="0" applyBorder="1" applyFont="1"/>
    <xf borderId="84" fillId="0" fontId="5" numFmtId="0" xfId="0" applyBorder="1" applyFont="1"/>
    <xf borderId="85" fillId="0" fontId="5" numFmtId="0" xfId="0" applyBorder="1" applyFont="1"/>
    <xf borderId="86" fillId="3" fontId="5" numFmtId="0" xfId="0" applyAlignment="1" applyBorder="1" applyFont="1">
      <alignment horizontal="center" shrinkToFit="0" vertical="center" wrapText="1"/>
    </xf>
    <xf borderId="87" fillId="3" fontId="5" numFmtId="0" xfId="0" applyAlignment="1" applyBorder="1" applyFont="1">
      <alignment horizontal="center" shrinkToFit="0" vertical="center" wrapText="1"/>
    </xf>
    <xf borderId="88" fillId="3" fontId="5" numFmtId="0" xfId="0" applyAlignment="1" applyBorder="1" applyFont="1">
      <alignment horizontal="center" shrinkToFit="0" vertical="center" wrapText="1"/>
    </xf>
    <xf borderId="89" fillId="3" fontId="5" numFmtId="0" xfId="0" applyAlignment="1" applyBorder="1" applyFont="1">
      <alignment horizontal="center" vertical="center"/>
    </xf>
    <xf borderId="90" fillId="0" fontId="4" numFmtId="0" xfId="0" applyBorder="1" applyFont="1"/>
    <xf borderId="0" fillId="2" fontId="14" numFmtId="0" xfId="0" applyAlignment="1" applyFont="1">
      <alignment horizontal="center" vertical="center"/>
    </xf>
    <xf borderId="67" fillId="5" fontId="14" numFmtId="0" xfId="0" applyAlignment="1" applyBorder="1" applyFill="1" applyFont="1">
      <alignment horizontal="center" vertical="center"/>
    </xf>
    <xf borderId="91" fillId="0" fontId="4" numFmtId="0" xfId="0" applyBorder="1" applyFont="1"/>
    <xf borderId="71" fillId="0" fontId="2" numFmtId="0" xfId="0" applyAlignment="1" applyBorder="1" applyFont="1">
      <alignment vertical="center"/>
    </xf>
    <xf borderId="7" fillId="0" fontId="2" numFmtId="0" xfId="0" applyAlignment="1" applyBorder="1" applyFont="1">
      <alignment vertical="center"/>
    </xf>
    <xf borderId="9" fillId="0" fontId="11" numFmtId="0" xfId="0" applyAlignment="1" applyBorder="1" applyFont="1">
      <alignment horizontal="center" vertical="center"/>
    </xf>
    <xf borderId="0" fillId="2" fontId="16" numFmtId="0" xfId="0" applyAlignment="1" applyFont="1">
      <alignment horizontal="center" vertical="top"/>
    </xf>
    <xf borderId="1" fillId="0" fontId="16" numFmtId="0" xfId="0" applyAlignment="1" applyBorder="1" applyFont="1">
      <alignment horizontal="center" vertical="top"/>
    </xf>
    <xf borderId="0" fillId="2" fontId="17" numFmtId="0" xfId="0" applyAlignment="1" applyFont="1">
      <alignment horizontal="center" vertical="center"/>
    </xf>
    <xf borderId="9" fillId="5" fontId="17" numFmtId="0" xfId="0" applyAlignment="1" applyBorder="1" applyFont="1">
      <alignment horizontal="center" vertical="center"/>
    </xf>
    <xf borderId="1" fillId="0" fontId="11" numFmtId="0" xfId="0" applyAlignment="1" applyBorder="1" applyFont="1">
      <alignment horizontal="center" vertical="center"/>
    </xf>
    <xf borderId="0" fillId="2" fontId="2" numFmtId="0" xfId="0" applyAlignment="1" applyFont="1">
      <alignment horizontal="left"/>
    </xf>
    <xf borderId="4" fillId="0" fontId="16" numFmtId="0" xfId="0" applyAlignment="1" applyBorder="1" applyFont="1">
      <alignment horizontal="center" vertical="center"/>
    </xf>
    <xf borderId="0" fillId="2" fontId="18" numFmtId="0" xfId="0" applyAlignment="1" applyFont="1">
      <alignment horizontal="left" vertical="center"/>
    </xf>
    <xf borderId="9" fillId="0" fontId="18" numFmtId="0" xfId="0" applyAlignment="1" applyBorder="1" applyFont="1">
      <alignment horizontal="left" vertical="center"/>
    </xf>
    <xf borderId="4" fillId="0" fontId="12" numFmtId="0" xfId="0" applyAlignment="1" applyBorder="1" applyFont="1">
      <alignment horizontal="center" vertical="center"/>
    </xf>
    <xf borderId="0" fillId="2" fontId="17" numFmtId="0" xfId="0" applyAlignment="1" applyFont="1">
      <alignment horizontal="center" vertical="top"/>
    </xf>
    <xf borderId="1" fillId="0" fontId="17" numFmtId="0" xfId="0" applyAlignment="1" applyBorder="1" applyFont="1">
      <alignment horizontal="center" vertical="top"/>
    </xf>
    <xf borderId="9" fillId="0" fontId="17" numFmtId="0" xfId="0" applyAlignment="1" applyBorder="1" applyFont="1">
      <alignment horizontal="center" vertical="center"/>
    </xf>
    <xf borderId="7" fillId="0" fontId="17" numFmtId="0" xfId="0" applyAlignment="1" applyBorder="1" applyFont="1">
      <alignment horizontal="center" vertical="center"/>
    </xf>
    <xf borderId="92" fillId="0" fontId="2" numFmtId="0" xfId="0" applyBorder="1" applyFont="1"/>
    <xf borderId="93" fillId="0" fontId="2" numFmtId="0" xfId="0" applyBorder="1" applyFont="1"/>
    <xf borderId="83" fillId="0" fontId="2" numFmtId="0" xfId="0" applyAlignment="1" applyBorder="1" applyFont="1">
      <alignment horizontal="center"/>
    </xf>
    <xf borderId="19" fillId="3" fontId="5" numFmtId="0" xfId="0" applyAlignment="1" applyBorder="1" applyFont="1">
      <alignment horizontal="left"/>
    </xf>
    <xf borderId="94" fillId="0" fontId="4" numFmtId="0" xfId="0" applyBorder="1" applyFont="1"/>
    <xf borderId="9" fillId="5" fontId="11" numFmtId="0" xfId="0" applyAlignment="1" applyBorder="1" applyFont="1">
      <alignment horizontal="center" vertical="center"/>
    </xf>
    <xf borderId="2" fillId="0" fontId="5" numFmtId="0" xfId="0" applyBorder="1" applyFont="1"/>
    <xf borderId="4" fillId="0" fontId="5" numFmtId="0" xfId="0" applyAlignment="1" applyBorder="1" applyFont="1">
      <alignment shrinkToFit="0" vertical="center" wrapText="1"/>
    </xf>
    <xf borderId="0" fillId="0" fontId="5" numFmtId="0" xfId="0" applyAlignment="1" applyFont="1">
      <alignment shrinkToFit="0" vertical="center" wrapText="1"/>
    </xf>
    <xf borderId="0" fillId="2" fontId="5" numFmtId="0" xfId="0" applyAlignment="1" applyFont="1">
      <alignment horizontal="center" vertical="center"/>
    </xf>
    <xf borderId="9" fillId="0" fontId="5" numFmtId="0" xfId="0" applyAlignment="1" applyBorder="1" applyFont="1">
      <alignment horizontal="center" vertical="center"/>
    </xf>
    <xf borderId="0" fillId="0" fontId="5" numFmtId="0" xfId="0" applyFont="1"/>
    <xf borderId="9" fillId="0" fontId="5" numFmtId="0" xfId="0" applyAlignment="1" applyBorder="1" applyFont="1">
      <alignment horizontal="left" vertical="top"/>
    </xf>
    <xf borderId="95" fillId="0" fontId="2" numFmtId="0" xfId="0" applyAlignment="1" applyBorder="1" applyFont="1">
      <alignment vertical="top"/>
    </xf>
    <xf borderId="6" fillId="0" fontId="5" numFmtId="0" xfId="0" applyAlignment="1" applyBorder="1" applyFont="1">
      <alignment horizontal="left" vertical="top"/>
    </xf>
    <xf borderId="70" fillId="0" fontId="5" numFmtId="0" xfId="0" applyBorder="1" applyFont="1"/>
    <xf borderId="64" fillId="0" fontId="2" numFmtId="0" xfId="0" applyAlignment="1" applyBorder="1" applyFont="1">
      <alignment horizontal="right"/>
    </xf>
    <xf borderId="34" fillId="0" fontId="2" numFmtId="0" xfId="0" applyAlignment="1" applyBorder="1" applyFont="1">
      <alignment horizontal="right"/>
    </xf>
    <xf borderId="39" fillId="0" fontId="2" numFmtId="0" xfId="0" applyAlignment="1" applyBorder="1" applyFont="1">
      <alignment horizontal="right"/>
    </xf>
    <xf borderId="40" fillId="0" fontId="2" numFmtId="0" xfId="0" applyAlignment="1" applyBorder="1" applyFont="1">
      <alignment horizontal="right"/>
    </xf>
    <xf borderId="22" fillId="0" fontId="2" numFmtId="0" xfId="0" applyAlignment="1" applyBorder="1" applyFont="1">
      <alignment horizontal="right"/>
    </xf>
    <xf borderId="66" fillId="0" fontId="2" numFmtId="0" xfId="0" applyAlignment="1" applyBorder="1" applyFont="1">
      <alignment horizontal="right"/>
    </xf>
    <xf borderId="67" fillId="5" fontId="11" numFmtId="0" xfId="0" applyAlignment="1" applyBorder="1" applyFont="1">
      <alignment horizontal="center" vertical="center"/>
    </xf>
    <xf borderId="70" fillId="0" fontId="2" numFmtId="0" xfId="0" applyAlignment="1" applyBorder="1" applyFont="1">
      <alignment horizontal="right" vertical="center"/>
    </xf>
    <xf borderId="72" fillId="0" fontId="2" numFmtId="0" xfId="0" applyAlignment="1" applyBorder="1" applyFont="1">
      <alignment horizontal="right" vertical="center"/>
    </xf>
    <xf borderId="12" fillId="0" fontId="2" numFmtId="0" xfId="0" applyAlignment="1" applyBorder="1" applyFont="1">
      <alignment horizontal="right"/>
    </xf>
    <xf borderId="15" fillId="0" fontId="2" numFmtId="0" xfId="0" applyAlignment="1" applyBorder="1" applyFont="1">
      <alignment horizontal="right"/>
    </xf>
    <xf borderId="19" fillId="0" fontId="2" numFmtId="0" xfId="0" applyAlignment="1" applyBorder="1" applyFont="1">
      <alignment horizontal="right"/>
    </xf>
    <xf borderId="50" fillId="5" fontId="5" numFmtId="0" xfId="0" applyAlignment="1" applyBorder="1" applyFont="1">
      <alignment horizontal="center"/>
    </xf>
    <xf borderId="10" fillId="0" fontId="5" numFmtId="0" xfId="0" applyAlignment="1" applyBorder="1" applyFont="1">
      <alignment horizontal="left"/>
    </xf>
    <xf borderId="9" fillId="0" fontId="2" numFmtId="0" xfId="0" applyAlignment="1" applyBorder="1" applyFont="1">
      <alignment horizontal="right"/>
    </xf>
    <xf borderId="2" fillId="0" fontId="3" numFmtId="0" xfId="0" applyAlignment="1" applyBorder="1" applyFont="1">
      <alignment horizontal="center"/>
    </xf>
    <xf borderId="0" fillId="0" fontId="6" numFmtId="0" xfId="0" applyAlignment="1" applyFont="1">
      <alignment horizontal="center" shrinkToFit="0" wrapText="1"/>
    </xf>
    <xf borderId="0" fillId="0" fontId="6" numFmtId="0" xfId="0" applyAlignment="1" applyFont="1">
      <alignment horizontal="center" readingOrder="0" shrinkToFit="0" vertical="top" wrapText="1"/>
    </xf>
    <xf borderId="0" fillId="2" fontId="15" numFmtId="0" xfId="0" applyAlignment="1" applyFont="1">
      <alignment horizontal="center"/>
    </xf>
    <xf borderId="1" fillId="3" fontId="15" numFmtId="0" xfId="0" applyAlignment="1" applyBorder="1" applyFont="1">
      <alignment horizontal="center"/>
    </xf>
    <xf borderId="0" fillId="2" fontId="5" numFmtId="0" xfId="0" applyAlignment="1" applyFont="1">
      <alignment horizontal="left" vertical="center"/>
    </xf>
    <xf borderId="12" fillId="0" fontId="5" numFmtId="0" xfId="0" applyAlignment="1" applyBorder="1" applyFont="1">
      <alignment horizontal="left" vertical="center"/>
    </xf>
    <xf borderId="2" fillId="0" fontId="5" numFmtId="0" xfId="0" applyAlignment="1" applyBorder="1" applyFont="1">
      <alignment horizontal="center"/>
    </xf>
    <xf borderId="15" fillId="0" fontId="5" numFmtId="0" xfId="0" applyAlignment="1" applyBorder="1" applyFont="1">
      <alignment horizontal="left" vertical="center"/>
    </xf>
    <xf borderId="15" fillId="0" fontId="5" numFmtId="0" xfId="0" applyAlignment="1" applyBorder="1" applyFont="1">
      <alignment horizontal="center" vertical="center"/>
    </xf>
    <xf borderId="47" fillId="0" fontId="5" numFmtId="0" xfId="0" applyBorder="1" applyFont="1"/>
    <xf borderId="1" fillId="5" fontId="5" numFmtId="0" xfId="0" applyAlignment="1" applyBorder="1" applyFont="1">
      <alignment horizontal="center" shrinkToFit="0" vertical="center" wrapText="1"/>
    </xf>
    <xf borderId="46" fillId="5" fontId="5" numFmtId="0" xfId="0" applyAlignment="1" applyBorder="1" applyFont="1">
      <alignment horizontal="center" shrinkToFit="0" vertical="center" wrapText="1"/>
    </xf>
    <xf borderId="34" fillId="5" fontId="5" numFmtId="0" xfId="0" applyAlignment="1" applyBorder="1" applyFont="1">
      <alignment horizontal="center"/>
    </xf>
    <xf borderId="36" fillId="5" fontId="5" numFmtId="0" xfId="0" applyAlignment="1" applyBorder="1" applyFont="1">
      <alignment horizontal="center" shrinkToFit="0" vertical="center" wrapText="1"/>
    </xf>
    <xf borderId="59" fillId="5" fontId="5" numFmtId="0" xfId="0" applyBorder="1" applyFont="1"/>
    <xf borderId="9" fillId="5" fontId="5" numFmtId="0" xfId="0" applyAlignment="1" applyBorder="1" applyFont="1">
      <alignment horizontal="center" vertical="center"/>
    </xf>
    <xf borderId="44" fillId="0" fontId="2" numFmtId="0" xfId="0" applyBorder="1" applyFont="1"/>
    <xf borderId="45" fillId="0" fontId="2" numFmtId="0" xfId="0" applyBorder="1" applyFont="1"/>
    <xf borderId="47" fillId="0" fontId="2" numFmtId="0" xfId="0" applyAlignment="1" applyBorder="1" applyFont="1">
      <alignment horizontal="right"/>
    </xf>
    <xf borderId="1" fillId="4" fontId="5" numFmtId="0" xfId="0" applyAlignment="1" applyBorder="1" applyFont="1">
      <alignment horizontal="center" vertical="top"/>
    </xf>
    <xf borderId="0" fillId="2" fontId="19" numFmtId="0" xfId="0" applyAlignment="1" applyFont="1">
      <alignment horizontal="left"/>
    </xf>
    <xf borderId="1" fillId="0" fontId="19" numFmtId="0" xfId="0" applyAlignment="1" applyBorder="1" applyFont="1">
      <alignment horizontal="left"/>
    </xf>
    <xf borderId="1" fillId="0" fontId="20" numFmtId="0" xfId="0" applyAlignment="1" applyBorder="1" applyFont="1">
      <alignment horizontal="center"/>
    </xf>
    <xf borderId="1" fillId="0" fontId="5" numFmtId="0" xfId="0" applyAlignment="1" applyBorder="1" applyFont="1">
      <alignment horizontal="left"/>
    </xf>
    <xf borderId="4" fillId="0" fontId="5" numFmtId="0" xfId="0" applyAlignment="1" applyBorder="1" applyFont="1">
      <alignment horizontal="left"/>
    </xf>
    <xf borderId="9" fillId="3" fontId="5" numFmtId="0" xfId="0" applyAlignment="1" applyBorder="1" applyFont="1">
      <alignment horizontal="left"/>
    </xf>
    <xf borderId="9" fillId="0" fontId="5" numFmtId="0" xfId="0" applyAlignment="1" applyBorder="1" applyFont="1">
      <alignment vertical="top"/>
    </xf>
    <xf borderId="1" fillId="0" fontId="5" numFmtId="0" xfId="0" applyAlignment="1" applyBorder="1" applyFont="1">
      <alignment horizontal="center" vertical="top"/>
    </xf>
    <xf borderId="1" fillId="0" fontId="20" numFmtId="0" xfId="0" applyBorder="1" applyFont="1"/>
    <xf borderId="4" fillId="0" fontId="5" numFmtId="0" xfId="0" applyBorder="1" applyFont="1"/>
    <xf borderId="4" fillId="0" fontId="2" numFmtId="0" xfId="0" applyBorder="1" applyFont="1"/>
    <xf borderId="9" fillId="5" fontId="5" numFmtId="0" xfId="0" applyAlignment="1" applyBorder="1" applyFont="1">
      <alignment horizontal="left"/>
    </xf>
    <xf borderId="96" fillId="0" fontId="5" numFmtId="0" xfId="0" applyBorder="1" applyFont="1"/>
    <xf borderId="87" fillId="5" fontId="5" numFmtId="0" xfId="0" applyAlignment="1" applyBorder="1" applyFont="1">
      <alignment horizontal="center" shrinkToFit="0" vertical="center" wrapText="1"/>
    </xf>
    <xf borderId="10" fillId="0" fontId="2" numFmtId="0" xfId="0" applyBorder="1" applyFont="1"/>
    <xf borderId="0" fillId="0" fontId="2" numFmtId="0" xfId="0" applyAlignment="1" applyFont="1">
      <alignment horizontal="center"/>
    </xf>
    <xf borderId="0" fillId="3" fontId="7" numFmtId="0" xfId="0" applyAlignment="1" applyFont="1">
      <alignment horizontal="center" vertical="center"/>
    </xf>
    <xf borderId="0" fillId="0" fontId="5" numFmtId="0" xfId="0" applyAlignment="1" applyFont="1">
      <alignment horizontal="left" vertical="top"/>
    </xf>
    <xf borderId="0" fillId="0" fontId="5" numFmtId="0" xfId="0" applyAlignment="1" applyFont="1">
      <alignment horizontal="center"/>
    </xf>
    <xf borderId="0" fillId="3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3" fontId="8" numFmtId="0" xfId="0" applyAlignment="1" applyFont="1">
      <alignment horizontal="center" shrinkToFit="0" vertical="center" wrapText="1"/>
    </xf>
    <xf borderId="0" fillId="5" fontId="11" numFmtId="0" xfId="0" applyAlignment="1" applyFont="1">
      <alignment horizontal="center" vertical="center"/>
    </xf>
    <xf borderId="0" fillId="0" fontId="5" numFmtId="0" xfId="0" applyAlignment="1" applyFon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3.29"/>
    <col customWidth="1" min="3" max="3" width="13.86"/>
    <col customWidth="1" min="4" max="4" width="4.71"/>
    <col customWidth="1" min="5" max="6" width="4.14"/>
    <col customWidth="1" min="7" max="7" width="5.29"/>
    <col customWidth="1" min="8" max="8" width="7.71"/>
    <col customWidth="1" min="9" max="9" width="6.71"/>
    <col customWidth="1" min="10" max="10" width="8.86"/>
    <col customWidth="1" min="11" max="12" width="5.0"/>
    <col customWidth="1" min="13" max="13" width="2.43"/>
    <col customWidth="1" min="14" max="14" width="5.0"/>
    <col customWidth="1" min="15" max="15" width="6.71"/>
    <col customWidth="1" min="16" max="16" width="6.29"/>
    <col customWidth="1" min="17" max="17" width="5.71"/>
    <col customWidth="1" min="18" max="27" width="8.71"/>
  </cols>
  <sheetData>
    <row r="1">
      <c r="A1" s="1"/>
    </row>
    <row r="2">
      <c r="A2" s="1"/>
    </row>
    <row r="3">
      <c r="A3" s="1"/>
    </row>
    <row r="4" ht="20.25" customHeight="1">
      <c r="A4" s="2"/>
      <c r="B4" s="3"/>
      <c r="C4" s="4"/>
      <c r="D4" s="5"/>
      <c r="E4" s="6" t="s">
        <v>0</v>
      </c>
      <c r="F4" s="7"/>
      <c r="G4" s="7"/>
      <c r="H4" s="7"/>
      <c r="I4" s="7"/>
      <c r="J4" s="7"/>
      <c r="K4" s="7"/>
      <c r="L4" s="7"/>
      <c r="M4" s="7"/>
      <c r="N4" s="7"/>
      <c r="O4" s="8"/>
      <c r="P4" s="8"/>
      <c r="Q4" s="9"/>
    </row>
    <row r="5" ht="30.0" customHeight="1">
      <c r="A5" s="10"/>
      <c r="B5" s="11" t="s">
        <v>1</v>
      </c>
      <c r="D5" s="12"/>
      <c r="E5" s="12"/>
      <c r="F5" s="13" t="s">
        <v>2</v>
      </c>
      <c r="O5" s="14" t="s">
        <v>3</v>
      </c>
      <c r="Q5" s="15"/>
    </row>
    <row r="6">
      <c r="A6" s="10"/>
      <c r="B6" s="16"/>
      <c r="D6" s="17"/>
      <c r="E6" s="17"/>
      <c r="F6" s="17"/>
      <c r="G6" s="17"/>
      <c r="H6" s="17" t="s">
        <v>4</v>
      </c>
      <c r="I6" s="18"/>
      <c r="J6" s="18"/>
      <c r="K6" s="18"/>
      <c r="L6" s="18"/>
      <c r="M6" s="18"/>
      <c r="N6" s="18"/>
      <c r="Q6" s="15"/>
    </row>
    <row r="7">
      <c r="A7" s="19"/>
      <c r="B7" s="20"/>
      <c r="C7" s="21"/>
      <c r="D7" s="22"/>
      <c r="E7" s="22"/>
      <c r="F7" s="22"/>
      <c r="G7" s="23" t="s">
        <v>5</v>
      </c>
      <c r="H7" s="24"/>
      <c r="I7" s="24"/>
      <c r="J7" s="24"/>
      <c r="K7" s="24"/>
      <c r="L7" s="24"/>
      <c r="M7" s="23"/>
      <c r="N7" s="23"/>
      <c r="O7" s="23"/>
      <c r="P7" s="25"/>
      <c r="Q7" s="26"/>
    </row>
    <row r="8" ht="10.5" customHeight="1">
      <c r="A8" s="27"/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30"/>
    </row>
    <row r="9" ht="15.75" customHeight="1">
      <c r="A9" s="31"/>
      <c r="B9" s="32" t="s">
        <v>6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33"/>
    </row>
    <row r="10" ht="15.75" customHeight="1">
      <c r="A10" s="31"/>
      <c r="B10" s="3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35"/>
    </row>
    <row r="11">
      <c r="A11" s="36"/>
      <c r="B11" s="37" t="s">
        <v>7</v>
      </c>
      <c r="C11" s="38"/>
      <c r="D11" s="38"/>
      <c r="E11" s="38"/>
      <c r="F11" s="38"/>
      <c r="G11" s="38"/>
      <c r="H11" s="38"/>
      <c r="I11" s="39"/>
      <c r="J11" s="40" t="s">
        <v>8</v>
      </c>
      <c r="K11" s="38"/>
      <c r="L11" s="38"/>
      <c r="M11" s="38"/>
      <c r="N11" s="38"/>
      <c r="O11" s="38"/>
      <c r="P11" s="38"/>
      <c r="Q11" s="39"/>
    </row>
    <row r="12">
      <c r="A12" s="36"/>
      <c r="B12" s="41" t="s">
        <v>9</v>
      </c>
      <c r="C12" s="42"/>
      <c r="D12" s="42"/>
      <c r="E12" s="42"/>
      <c r="F12" s="42"/>
      <c r="G12" s="42"/>
      <c r="H12" s="42"/>
      <c r="I12" s="43"/>
      <c r="J12" s="44" t="s">
        <v>10</v>
      </c>
      <c r="K12" s="42"/>
      <c r="L12" s="42"/>
      <c r="M12" s="42"/>
      <c r="N12" s="42"/>
      <c r="O12" s="42"/>
      <c r="P12" s="42"/>
      <c r="Q12" s="43"/>
    </row>
    <row r="13">
      <c r="A13" s="36"/>
      <c r="B13" s="41" t="s">
        <v>11</v>
      </c>
      <c r="C13" s="42"/>
      <c r="D13" s="42"/>
      <c r="E13" s="42"/>
      <c r="F13" s="42"/>
      <c r="G13" s="42"/>
      <c r="H13" s="42"/>
      <c r="I13" s="45"/>
      <c r="J13" s="44" t="s">
        <v>12</v>
      </c>
      <c r="K13" s="42"/>
      <c r="L13" s="42"/>
      <c r="M13" s="42"/>
      <c r="N13" s="42"/>
      <c r="O13" s="42"/>
      <c r="P13" s="42"/>
      <c r="Q13" s="43"/>
    </row>
    <row r="14">
      <c r="A14" s="36"/>
      <c r="B14" s="46" t="s">
        <v>13</v>
      </c>
      <c r="C14" s="47"/>
      <c r="D14" s="47"/>
      <c r="E14" s="47"/>
      <c r="F14" s="47"/>
      <c r="G14" s="48"/>
      <c r="H14" s="49" t="s">
        <v>14</v>
      </c>
      <c r="I14" s="50"/>
      <c r="J14" s="51" t="s">
        <v>15</v>
      </c>
      <c r="K14" s="47"/>
      <c r="L14" s="47"/>
      <c r="M14" s="47"/>
      <c r="N14" s="47"/>
      <c r="O14" s="47"/>
      <c r="P14" s="47"/>
      <c r="Q14" s="52"/>
    </row>
    <row r="15" ht="10.5" customHeight="1">
      <c r="A15" s="53"/>
      <c r="B15" s="54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30"/>
    </row>
    <row r="16">
      <c r="A16" s="53"/>
      <c r="B16" s="55" t="s">
        <v>16</v>
      </c>
      <c r="C16" s="29"/>
      <c r="D16" s="29"/>
      <c r="E16" s="29"/>
      <c r="F16" s="29"/>
      <c r="G16" s="29"/>
      <c r="H16" s="29"/>
      <c r="I16" s="30"/>
      <c r="J16" s="55" t="s">
        <v>17</v>
      </c>
      <c r="K16" s="29"/>
      <c r="L16" s="29"/>
      <c r="M16" s="29"/>
      <c r="N16" s="29"/>
      <c r="O16" s="29"/>
      <c r="P16" s="29"/>
      <c r="Q16" s="30"/>
    </row>
    <row r="17">
      <c r="A17" s="56"/>
      <c r="B17" s="57" t="s">
        <v>18</v>
      </c>
      <c r="C17" s="38"/>
      <c r="D17" s="38"/>
      <c r="E17" s="38"/>
      <c r="F17" s="38"/>
      <c r="G17" s="38"/>
      <c r="H17" s="38"/>
      <c r="I17" s="39"/>
      <c r="J17" s="57" t="s">
        <v>18</v>
      </c>
      <c r="K17" s="38"/>
      <c r="L17" s="38"/>
      <c r="M17" s="38"/>
      <c r="N17" s="38"/>
      <c r="O17" s="38"/>
      <c r="P17" s="38"/>
      <c r="Q17" s="39"/>
    </row>
    <row r="18">
      <c r="A18" s="36"/>
      <c r="B18" s="58" t="s">
        <v>19</v>
      </c>
      <c r="C18" s="59"/>
      <c r="D18" s="59"/>
      <c r="E18" s="59"/>
      <c r="F18" s="59"/>
      <c r="G18" s="59"/>
      <c r="H18" s="59"/>
      <c r="I18" s="60"/>
      <c r="J18" s="58" t="s">
        <v>19</v>
      </c>
      <c r="K18" s="59"/>
      <c r="L18" s="59"/>
      <c r="M18" s="59"/>
      <c r="N18" s="59"/>
      <c r="O18" s="59"/>
      <c r="P18" s="59"/>
      <c r="Q18" s="60"/>
    </row>
    <row r="19">
      <c r="A19" s="36"/>
      <c r="B19" s="61"/>
      <c r="C19" s="62"/>
      <c r="D19" s="62"/>
      <c r="E19" s="62"/>
      <c r="F19" s="62"/>
      <c r="G19" s="62"/>
      <c r="H19" s="62"/>
      <c r="I19" s="63"/>
      <c r="J19" s="61"/>
      <c r="K19" s="62"/>
      <c r="L19" s="62"/>
      <c r="M19" s="62"/>
      <c r="N19" s="62"/>
      <c r="O19" s="62"/>
      <c r="P19" s="62"/>
      <c r="Q19" s="63"/>
    </row>
    <row r="20">
      <c r="A20" s="36"/>
      <c r="B20" s="41" t="s">
        <v>20</v>
      </c>
      <c r="C20" s="42"/>
      <c r="D20" s="42"/>
      <c r="E20" s="42"/>
      <c r="F20" s="42"/>
      <c r="G20" s="42"/>
      <c r="H20" s="42"/>
      <c r="I20" s="43"/>
      <c r="J20" s="41" t="s">
        <v>20</v>
      </c>
      <c r="K20" s="42"/>
      <c r="L20" s="42"/>
      <c r="M20" s="42"/>
      <c r="N20" s="42"/>
      <c r="O20" s="42"/>
      <c r="P20" s="42"/>
      <c r="Q20" s="43"/>
    </row>
    <row r="21" ht="15.75" customHeight="1">
      <c r="A21" s="56"/>
      <c r="B21" s="64" t="s">
        <v>13</v>
      </c>
      <c r="C21" s="47"/>
      <c r="D21" s="47"/>
      <c r="E21" s="47"/>
      <c r="F21" s="47"/>
      <c r="G21" s="48"/>
      <c r="H21" s="49" t="s">
        <v>14</v>
      </c>
      <c r="I21" s="65"/>
      <c r="J21" s="64" t="s">
        <v>13</v>
      </c>
      <c r="K21" s="47"/>
      <c r="L21" s="47"/>
      <c r="M21" s="47"/>
      <c r="N21" s="47"/>
      <c r="O21" s="48"/>
      <c r="P21" s="49" t="s">
        <v>14</v>
      </c>
      <c r="Q21" s="65"/>
    </row>
    <row r="22" ht="10.5" customHeight="1">
      <c r="A22" s="27"/>
      <c r="B22" s="66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35"/>
    </row>
    <row r="23" ht="15.75" customHeight="1">
      <c r="A23" s="67"/>
      <c r="B23" s="68" t="s">
        <v>21</v>
      </c>
      <c r="C23" s="69" t="s">
        <v>22</v>
      </c>
      <c r="D23" s="69" t="s">
        <v>23</v>
      </c>
      <c r="E23" s="69" t="s">
        <v>24</v>
      </c>
      <c r="F23" s="69" t="s">
        <v>25</v>
      </c>
      <c r="G23" s="69" t="s">
        <v>26</v>
      </c>
      <c r="H23" s="69" t="s">
        <v>27</v>
      </c>
      <c r="I23" s="69" t="s">
        <v>28</v>
      </c>
      <c r="J23" s="69" t="s">
        <v>29</v>
      </c>
      <c r="K23" s="70" t="s">
        <v>30</v>
      </c>
      <c r="L23" s="38"/>
      <c r="M23" s="71"/>
      <c r="N23" s="70" t="s">
        <v>31</v>
      </c>
      <c r="O23" s="71"/>
      <c r="P23" s="72" t="s">
        <v>32</v>
      </c>
      <c r="Q23" s="33"/>
    </row>
    <row r="24" ht="15.75" customHeight="1">
      <c r="A24" s="67"/>
      <c r="B24" s="73"/>
      <c r="C24" s="74"/>
      <c r="D24" s="74"/>
      <c r="E24" s="74"/>
      <c r="F24" s="74"/>
      <c r="G24" s="74"/>
      <c r="H24" s="74"/>
      <c r="I24" s="74"/>
      <c r="J24" s="74"/>
      <c r="K24" s="75" t="s">
        <v>26</v>
      </c>
      <c r="L24" s="76" t="s">
        <v>27</v>
      </c>
      <c r="M24" s="77"/>
      <c r="N24" s="75" t="s">
        <v>26</v>
      </c>
      <c r="O24" s="75" t="s">
        <v>27</v>
      </c>
      <c r="P24" s="78"/>
      <c r="Q24" s="63"/>
    </row>
    <row r="25" ht="15.75" customHeight="1">
      <c r="A25" s="2"/>
      <c r="B25" s="79"/>
      <c r="C25" s="80"/>
      <c r="D25" s="80"/>
      <c r="E25" s="80"/>
      <c r="F25" s="80">
        <v>5.0</v>
      </c>
      <c r="G25" s="80">
        <v>5000.0</v>
      </c>
      <c r="H25" s="80">
        <f t="shared" ref="H25:H36" si="1">F25*G25</f>
        <v>25000</v>
      </c>
      <c r="I25" s="80">
        <v>2000.0</v>
      </c>
      <c r="J25" s="80">
        <f t="shared" ref="J25:J36" si="2">H25-I25</f>
        <v>23000</v>
      </c>
      <c r="K25" s="80">
        <v>9.0</v>
      </c>
      <c r="L25" s="81">
        <f t="shared" ref="L25:L36" si="3">J25*K25/100</f>
        <v>2070</v>
      </c>
      <c r="M25" s="77"/>
      <c r="N25" s="80">
        <v>9.0</v>
      </c>
      <c r="O25" s="80">
        <f t="shared" ref="O25:O36" si="4">J25*N25/100</f>
        <v>2070</v>
      </c>
      <c r="P25" s="81">
        <f t="shared" ref="P25:P36" si="5">J25+L25+O25</f>
        <v>27140</v>
      </c>
      <c r="Q25" s="43"/>
    </row>
    <row r="26" ht="15.75" customHeight="1">
      <c r="A26" s="2"/>
      <c r="B26" s="79"/>
      <c r="C26" s="80"/>
      <c r="D26" s="80"/>
      <c r="E26" s="80"/>
      <c r="F26" s="80"/>
      <c r="G26" s="80"/>
      <c r="H26" s="80">
        <f t="shared" si="1"/>
        <v>0</v>
      </c>
      <c r="I26" s="80"/>
      <c r="J26" s="80">
        <f t="shared" si="2"/>
        <v>0</v>
      </c>
      <c r="K26" s="80"/>
      <c r="L26" s="81">
        <f t="shared" si="3"/>
        <v>0</v>
      </c>
      <c r="M26" s="77"/>
      <c r="N26" s="80"/>
      <c r="O26" s="80">
        <f t="shared" si="4"/>
        <v>0</v>
      </c>
      <c r="P26" s="81">
        <f t="shared" si="5"/>
        <v>0</v>
      </c>
      <c r="Q26" s="43"/>
    </row>
    <row r="27" ht="15.75" customHeight="1">
      <c r="A27" s="2"/>
      <c r="B27" s="79"/>
      <c r="C27" s="80"/>
      <c r="D27" s="80"/>
      <c r="E27" s="80"/>
      <c r="F27" s="80"/>
      <c r="G27" s="80"/>
      <c r="H27" s="80">
        <f t="shared" si="1"/>
        <v>0</v>
      </c>
      <c r="I27" s="80"/>
      <c r="J27" s="80">
        <f t="shared" si="2"/>
        <v>0</v>
      </c>
      <c r="K27" s="80"/>
      <c r="L27" s="81">
        <f t="shared" si="3"/>
        <v>0</v>
      </c>
      <c r="M27" s="77"/>
      <c r="N27" s="80"/>
      <c r="O27" s="80">
        <f t="shared" si="4"/>
        <v>0</v>
      </c>
      <c r="P27" s="81">
        <f t="shared" si="5"/>
        <v>0</v>
      </c>
      <c r="Q27" s="43"/>
    </row>
    <row r="28" ht="15.75" customHeight="1">
      <c r="A28" s="2"/>
      <c r="B28" s="79"/>
      <c r="C28" s="80"/>
      <c r="D28" s="80"/>
      <c r="E28" s="80"/>
      <c r="F28" s="80"/>
      <c r="G28" s="80"/>
      <c r="H28" s="80">
        <f t="shared" si="1"/>
        <v>0</v>
      </c>
      <c r="I28" s="80"/>
      <c r="J28" s="80">
        <f t="shared" si="2"/>
        <v>0</v>
      </c>
      <c r="K28" s="80"/>
      <c r="L28" s="81">
        <f t="shared" si="3"/>
        <v>0</v>
      </c>
      <c r="M28" s="77"/>
      <c r="N28" s="80"/>
      <c r="O28" s="80">
        <f t="shared" si="4"/>
        <v>0</v>
      </c>
      <c r="P28" s="81">
        <f t="shared" si="5"/>
        <v>0</v>
      </c>
      <c r="Q28" s="43"/>
    </row>
    <row r="29" ht="15.75" customHeight="1">
      <c r="A29" s="2"/>
      <c r="B29" s="79"/>
      <c r="C29" s="80"/>
      <c r="D29" s="80"/>
      <c r="E29" s="80"/>
      <c r="F29" s="80"/>
      <c r="G29" s="80"/>
      <c r="H29" s="80">
        <f t="shared" si="1"/>
        <v>0</v>
      </c>
      <c r="I29" s="80"/>
      <c r="J29" s="80">
        <f t="shared" si="2"/>
        <v>0</v>
      </c>
      <c r="K29" s="80"/>
      <c r="L29" s="81">
        <f t="shared" si="3"/>
        <v>0</v>
      </c>
      <c r="M29" s="77"/>
      <c r="N29" s="80"/>
      <c r="O29" s="80">
        <f t="shared" si="4"/>
        <v>0</v>
      </c>
      <c r="P29" s="81">
        <f t="shared" si="5"/>
        <v>0</v>
      </c>
      <c r="Q29" s="43"/>
    </row>
    <row r="30" ht="15.75" customHeight="1">
      <c r="A30" s="2"/>
      <c r="B30" s="79"/>
      <c r="C30" s="80"/>
      <c r="D30" s="80"/>
      <c r="E30" s="80"/>
      <c r="F30" s="80"/>
      <c r="G30" s="80"/>
      <c r="H30" s="80">
        <f t="shared" si="1"/>
        <v>0</v>
      </c>
      <c r="I30" s="80"/>
      <c r="J30" s="80">
        <f t="shared" si="2"/>
        <v>0</v>
      </c>
      <c r="K30" s="80"/>
      <c r="L30" s="81">
        <f t="shared" si="3"/>
        <v>0</v>
      </c>
      <c r="M30" s="77"/>
      <c r="N30" s="80"/>
      <c r="O30" s="80">
        <f t="shared" si="4"/>
        <v>0</v>
      </c>
      <c r="P30" s="81">
        <f t="shared" si="5"/>
        <v>0</v>
      </c>
      <c r="Q30" s="43"/>
    </row>
    <row r="31" ht="15.75" customHeight="1">
      <c r="A31" s="2"/>
      <c r="B31" s="79"/>
      <c r="C31" s="80"/>
      <c r="D31" s="80"/>
      <c r="E31" s="80"/>
      <c r="F31" s="80"/>
      <c r="G31" s="80"/>
      <c r="H31" s="80">
        <f t="shared" si="1"/>
        <v>0</v>
      </c>
      <c r="I31" s="80"/>
      <c r="J31" s="80">
        <f t="shared" si="2"/>
        <v>0</v>
      </c>
      <c r="K31" s="80"/>
      <c r="L31" s="81">
        <f t="shared" si="3"/>
        <v>0</v>
      </c>
      <c r="M31" s="77"/>
      <c r="N31" s="80"/>
      <c r="O31" s="80">
        <f t="shared" si="4"/>
        <v>0</v>
      </c>
      <c r="P31" s="81">
        <f t="shared" si="5"/>
        <v>0</v>
      </c>
      <c r="Q31" s="43"/>
    </row>
    <row r="32" ht="15.75" customHeight="1">
      <c r="A32" s="2"/>
      <c r="B32" s="79"/>
      <c r="C32" s="80"/>
      <c r="D32" s="80"/>
      <c r="E32" s="80"/>
      <c r="F32" s="80"/>
      <c r="G32" s="80"/>
      <c r="H32" s="80">
        <f t="shared" si="1"/>
        <v>0</v>
      </c>
      <c r="I32" s="80"/>
      <c r="J32" s="80">
        <f t="shared" si="2"/>
        <v>0</v>
      </c>
      <c r="K32" s="80"/>
      <c r="L32" s="81">
        <f t="shared" si="3"/>
        <v>0</v>
      </c>
      <c r="M32" s="77"/>
      <c r="N32" s="80"/>
      <c r="O32" s="80">
        <f t="shared" si="4"/>
        <v>0</v>
      </c>
      <c r="P32" s="81">
        <f t="shared" si="5"/>
        <v>0</v>
      </c>
      <c r="Q32" s="43"/>
    </row>
    <row r="33" ht="15.75" customHeight="1">
      <c r="A33" s="2"/>
      <c r="B33" s="79"/>
      <c r="C33" s="80"/>
      <c r="D33" s="80"/>
      <c r="E33" s="80"/>
      <c r="F33" s="80"/>
      <c r="G33" s="80"/>
      <c r="H33" s="80">
        <f t="shared" si="1"/>
        <v>0</v>
      </c>
      <c r="I33" s="80"/>
      <c r="J33" s="80">
        <f t="shared" si="2"/>
        <v>0</v>
      </c>
      <c r="K33" s="80"/>
      <c r="L33" s="81">
        <f t="shared" si="3"/>
        <v>0</v>
      </c>
      <c r="M33" s="77"/>
      <c r="N33" s="80"/>
      <c r="O33" s="80">
        <f t="shared" si="4"/>
        <v>0</v>
      </c>
      <c r="P33" s="81">
        <f t="shared" si="5"/>
        <v>0</v>
      </c>
      <c r="Q33" s="43"/>
    </row>
    <row r="34" ht="15.75" customHeight="1">
      <c r="A34" s="2"/>
      <c r="B34" s="79"/>
      <c r="C34" s="80"/>
      <c r="D34" s="80"/>
      <c r="E34" s="80"/>
      <c r="F34" s="80"/>
      <c r="G34" s="80"/>
      <c r="H34" s="80">
        <f t="shared" si="1"/>
        <v>0</v>
      </c>
      <c r="I34" s="80"/>
      <c r="J34" s="80">
        <f t="shared" si="2"/>
        <v>0</v>
      </c>
      <c r="K34" s="80"/>
      <c r="L34" s="81">
        <f t="shared" si="3"/>
        <v>0</v>
      </c>
      <c r="M34" s="77"/>
      <c r="N34" s="80"/>
      <c r="O34" s="80">
        <f t="shared" si="4"/>
        <v>0</v>
      </c>
      <c r="P34" s="81">
        <f t="shared" si="5"/>
        <v>0</v>
      </c>
      <c r="Q34" s="43"/>
    </row>
    <row r="35" ht="15.75" customHeight="1">
      <c r="A35" s="2"/>
      <c r="B35" s="79"/>
      <c r="C35" s="80"/>
      <c r="D35" s="80"/>
      <c r="E35" s="80"/>
      <c r="F35" s="80"/>
      <c r="G35" s="80"/>
      <c r="H35" s="80">
        <f t="shared" si="1"/>
        <v>0</v>
      </c>
      <c r="I35" s="80"/>
      <c r="J35" s="80">
        <f t="shared" si="2"/>
        <v>0</v>
      </c>
      <c r="K35" s="80"/>
      <c r="L35" s="81">
        <f t="shared" si="3"/>
        <v>0</v>
      </c>
      <c r="M35" s="77"/>
      <c r="N35" s="80"/>
      <c r="O35" s="80">
        <f t="shared" si="4"/>
        <v>0</v>
      </c>
      <c r="P35" s="81">
        <f t="shared" si="5"/>
        <v>0</v>
      </c>
      <c r="Q35" s="43"/>
    </row>
    <row r="36" ht="15.75" customHeight="1">
      <c r="A36" s="2"/>
      <c r="B36" s="79"/>
      <c r="C36" s="80"/>
      <c r="D36" s="80"/>
      <c r="E36" s="80"/>
      <c r="F36" s="80"/>
      <c r="G36" s="80"/>
      <c r="H36" s="80">
        <f t="shared" si="1"/>
        <v>0</v>
      </c>
      <c r="I36" s="80"/>
      <c r="J36" s="80">
        <f t="shared" si="2"/>
        <v>0</v>
      </c>
      <c r="K36" s="80"/>
      <c r="L36" s="81">
        <f t="shared" si="3"/>
        <v>0</v>
      </c>
      <c r="M36" s="77"/>
      <c r="N36" s="80"/>
      <c r="O36" s="80">
        <f t="shared" si="4"/>
        <v>0</v>
      </c>
      <c r="P36" s="81">
        <f t="shared" si="5"/>
        <v>0</v>
      </c>
      <c r="Q36" s="43"/>
    </row>
    <row r="37" ht="30.0" customHeight="1">
      <c r="A37" s="82"/>
      <c r="B37" s="83" t="s">
        <v>32</v>
      </c>
      <c r="C37" s="29"/>
      <c r="D37" s="29"/>
      <c r="E37" s="84"/>
      <c r="F37" s="85">
        <f>SUM(F25:F36)</f>
        <v>5</v>
      </c>
      <c r="G37" s="85"/>
      <c r="H37" s="85">
        <f t="shared" ref="H37:J37" si="6">SUM(H25:H36)</f>
        <v>25000</v>
      </c>
      <c r="I37" s="85">
        <f t="shared" si="6"/>
        <v>2000</v>
      </c>
      <c r="J37" s="85">
        <f t="shared" si="6"/>
        <v>23000</v>
      </c>
      <c r="K37" s="86"/>
      <c r="L37" s="87">
        <f>SUM(L25:M36)</f>
        <v>2070</v>
      </c>
      <c r="M37" s="84"/>
      <c r="N37" s="88"/>
      <c r="O37" s="89">
        <f>SUM(O25:O36)</f>
        <v>2070</v>
      </c>
      <c r="P37" s="90">
        <f>SUM(P25:Q36)</f>
        <v>27140</v>
      </c>
      <c r="Q37" s="35"/>
    </row>
    <row r="38" ht="15.75" customHeight="1">
      <c r="A38" s="53"/>
      <c r="B38" s="55" t="s">
        <v>33</v>
      </c>
      <c r="C38" s="29"/>
      <c r="D38" s="29"/>
      <c r="E38" s="29"/>
      <c r="F38" s="29"/>
      <c r="G38" s="29"/>
      <c r="H38" s="29"/>
      <c r="I38" s="29"/>
      <c r="J38" s="91"/>
      <c r="K38" s="57" t="s">
        <v>34</v>
      </c>
      <c r="L38" s="38"/>
      <c r="M38" s="38"/>
      <c r="N38" s="38"/>
      <c r="O38" s="71"/>
      <c r="P38" s="92">
        <f>J37</f>
        <v>23000</v>
      </c>
      <c r="Q38" s="39"/>
    </row>
    <row r="39" ht="15.75" customHeight="1">
      <c r="A39" s="27"/>
      <c r="B39" s="93"/>
      <c r="C39" s="7"/>
      <c r="D39" s="7"/>
      <c r="E39" s="7"/>
      <c r="F39" s="7"/>
      <c r="G39" s="7"/>
      <c r="H39" s="7"/>
      <c r="I39" s="7"/>
      <c r="J39" s="7"/>
      <c r="K39" s="94" t="s">
        <v>35</v>
      </c>
      <c r="L39" s="42"/>
      <c r="M39" s="42"/>
      <c r="N39" s="42"/>
      <c r="O39" s="77"/>
      <c r="P39" s="95">
        <f>L37</f>
        <v>2070</v>
      </c>
      <c r="Q39" s="43"/>
    </row>
    <row r="40" ht="15.75" customHeight="1">
      <c r="A40" s="27"/>
      <c r="B40" s="16"/>
      <c r="K40" s="94" t="s">
        <v>36</v>
      </c>
      <c r="L40" s="42"/>
      <c r="M40" s="42"/>
      <c r="N40" s="42"/>
      <c r="O40" s="77"/>
      <c r="P40" s="95">
        <f>O37</f>
        <v>2070</v>
      </c>
      <c r="Q40" s="43"/>
    </row>
    <row r="41" ht="15.75" customHeight="1">
      <c r="A41" s="27"/>
      <c r="B41" s="16"/>
      <c r="K41" s="94" t="s">
        <v>37</v>
      </c>
      <c r="L41" s="42"/>
      <c r="M41" s="42"/>
      <c r="N41" s="42"/>
      <c r="O41" s="77"/>
      <c r="P41" s="95">
        <f>P39+P40</f>
        <v>4140</v>
      </c>
      <c r="Q41" s="43"/>
    </row>
    <row r="42" ht="15.75" customHeight="1">
      <c r="A42" s="27"/>
      <c r="B42" s="16"/>
      <c r="K42" s="64" t="s">
        <v>38</v>
      </c>
      <c r="L42" s="47"/>
      <c r="M42" s="47"/>
      <c r="N42" s="47"/>
      <c r="O42" s="48"/>
      <c r="P42" s="96">
        <f>P38+P41</f>
        <v>27140</v>
      </c>
      <c r="Q42" s="52"/>
    </row>
    <row r="43" ht="15.75" customHeight="1">
      <c r="A43" s="53"/>
      <c r="B43" s="97" t="s">
        <v>39</v>
      </c>
      <c r="C43" s="98"/>
      <c r="D43" s="98"/>
      <c r="E43" s="98"/>
      <c r="F43" s="98"/>
      <c r="G43" s="99"/>
      <c r="H43" s="93"/>
      <c r="I43" s="7"/>
      <c r="J43" s="33"/>
      <c r="K43" s="100" t="s">
        <v>40</v>
      </c>
      <c r="L43" s="29"/>
      <c r="M43" s="29"/>
      <c r="N43" s="29"/>
      <c r="O43" s="30"/>
      <c r="P43" s="28">
        <f>IF(I13="Y",SUM(P39:Q40),0)</f>
        <v>0</v>
      </c>
      <c r="Q43" s="30"/>
    </row>
    <row r="44" ht="15.75" customHeight="1">
      <c r="A44" s="56"/>
      <c r="B44" s="57" t="s">
        <v>41</v>
      </c>
      <c r="C44" s="38"/>
      <c r="D44" s="38"/>
      <c r="E44" s="38"/>
      <c r="F44" s="38"/>
      <c r="G44" s="71"/>
      <c r="H44" s="16"/>
      <c r="J44" s="15"/>
      <c r="K44" s="101" t="s">
        <v>42</v>
      </c>
      <c r="L44" s="7"/>
      <c r="M44" s="7"/>
      <c r="N44" s="7"/>
      <c r="O44" s="7"/>
      <c r="P44" s="7"/>
      <c r="Q44" s="33"/>
    </row>
    <row r="45" ht="15.75" customHeight="1">
      <c r="A45" s="56"/>
      <c r="B45" s="64" t="s">
        <v>43</v>
      </c>
      <c r="C45" s="47"/>
      <c r="D45" s="47"/>
      <c r="E45" s="47"/>
      <c r="F45" s="47"/>
      <c r="G45" s="48"/>
      <c r="H45" s="16"/>
      <c r="J45" s="15"/>
      <c r="K45" s="102" t="s">
        <v>44</v>
      </c>
      <c r="Q45" s="15"/>
    </row>
    <row r="46" ht="15.75" customHeight="1">
      <c r="A46" s="103"/>
      <c r="B46" s="104" t="s">
        <v>45</v>
      </c>
      <c r="H46" s="16"/>
      <c r="J46" s="15"/>
      <c r="K46" s="105"/>
      <c r="Q46" s="15"/>
    </row>
    <row r="47" ht="15.75" customHeight="1">
      <c r="A47" s="103"/>
      <c r="B47" s="16"/>
      <c r="H47" s="16"/>
      <c r="J47" s="15"/>
      <c r="K47" s="16"/>
      <c r="Q47" s="15"/>
    </row>
    <row r="48" ht="15.75" customHeight="1">
      <c r="A48" s="103"/>
      <c r="B48" s="16"/>
      <c r="H48" s="16"/>
      <c r="J48" s="15"/>
      <c r="K48" s="16"/>
      <c r="Q48" s="15"/>
    </row>
    <row r="49" ht="15.75" customHeight="1">
      <c r="A49" s="103"/>
      <c r="B49" s="16"/>
      <c r="H49" s="61"/>
      <c r="I49" s="62"/>
      <c r="J49" s="63"/>
      <c r="K49" s="16"/>
      <c r="Q49" s="15"/>
    </row>
    <row r="50" ht="15.75" customHeight="1">
      <c r="A50" s="103"/>
      <c r="B50" s="34"/>
      <c r="C50" s="24"/>
      <c r="D50" s="24"/>
      <c r="E50" s="24"/>
      <c r="F50" s="24"/>
      <c r="G50" s="24"/>
      <c r="H50" s="106" t="s">
        <v>46</v>
      </c>
      <c r="I50" s="24"/>
      <c r="J50" s="35"/>
      <c r="K50" s="106" t="s">
        <v>47</v>
      </c>
      <c r="L50" s="24"/>
      <c r="M50" s="24"/>
      <c r="N50" s="24"/>
      <c r="O50" s="24"/>
      <c r="P50" s="24"/>
      <c r="Q50" s="35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2"/>
      <c r="B57" s="3"/>
      <c r="C57" s="4"/>
      <c r="D57" s="5"/>
      <c r="E57" s="6" t="s">
        <v>0</v>
      </c>
      <c r="F57" s="7"/>
      <c r="G57" s="7"/>
      <c r="H57" s="7"/>
      <c r="I57" s="7"/>
      <c r="J57" s="7"/>
      <c r="K57" s="7"/>
      <c r="L57" s="7"/>
      <c r="M57" s="7"/>
      <c r="N57" s="7"/>
      <c r="O57" s="8"/>
      <c r="P57" s="8"/>
      <c r="Q57" s="9"/>
    </row>
    <row r="58" ht="30.75" customHeight="1">
      <c r="A58" s="10"/>
      <c r="B58" s="11" t="s">
        <v>1</v>
      </c>
      <c r="D58" s="12"/>
      <c r="E58" s="12"/>
      <c r="F58" s="13" t="s">
        <v>48</v>
      </c>
      <c r="O58" s="14" t="s">
        <v>49</v>
      </c>
      <c r="Q58" s="15"/>
    </row>
    <row r="59" ht="15.75" customHeight="1">
      <c r="A59" s="10"/>
      <c r="B59" s="16"/>
      <c r="D59" s="17"/>
      <c r="E59" s="17"/>
      <c r="F59" s="17"/>
      <c r="G59" s="17"/>
      <c r="H59" s="17" t="s">
        <v>4</v>
      </c>
      <c r="I59" s="18"/>
      <c r="J59" s="18"/>
      <c r="K59" s="18"/>
      <c r="L59" s="18"/>
      <c r="M59" s="18"/>
      <c r="N59" s="18"/>
      <c r="Q59" s="15"/>
    </row>
    <row r="60" ht="15.75" customHeight="1">
      <c r="A60" s="19"/>
      <c r="B60" s="20"/>
      <c r="C60" s="21"/>
      <c r="D60" s="22"/>
      <c r="E60" s="22"/>
      <c r="F60" s="22"/>
      <c r="G60" s="23" t="s">
        <v>5</v>
      </c>
      <c r="H60" s="24"/>
      <c r="I60" s="24"/>
      <c r="J60" s="24"/>
      <c r="K60" s="24"/>
      <c r="L60" s="24"/>
      <c r="M60" s="23"/>
      <c r="N60" s="23"/>
      <c r="O60" s="23"/>
      <c r="P60" s="25"/>
      <c r="Q60" s="26"/>
    </row>
    <row r="61" ht="15.75" customHeight="1">
      <c r="A61" s="27"/>
      <c r="B61" s="28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30"/>
    </row>
    <row r="62" ht="15.75" customHeight="1">
      <c r="A62" s="31"/>
      <c r="B62" s="32" t="s">
        <v>6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33"/>
    </row>
    <row r="63" ht="15.75" customHeight="1">
      <c r="A63" s="31"/>
      <c r="B63" s="3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35"/>
    </row>
    <row r="64" ht="15.75" customHeight="1">
      <c r="A64" s="36"/>
      <c r="B64" s="37" t="s">
        <v>7</v>
      </c>
      <c r="C64" s="38"/>
      <c r="D64" s="38"/>
      <c r="E64" s="38"/>
      <c r="F64" s="38"/>
      <c r="G64" s="38"/>
      <c r="H64" s="38"/>
      <c r="I64" s="39"/>
      <c r="J64" s="40" t="s">
        <v>8</v>
      </c>
      <c r="K64" s="38"/>
      <c r="L64" s="38"/>
      <c r="M64" s="38"/>
      <c r="N64" s="38"/>
      <c r="O64" s="38"/>
      <c r="P64" s="38"/>
      <c r="Q64" s="39"/>
    </row>
    <row r="65" ht="15.75" customHeight="1">
      <c r="A65" s="36"/>
      <c r="B65" s="41" t="s">
        <v>9</v>
      </c>
      <c r="C65" s="42"/>
      <c r="D65" s="42"/>
      <c r="E65" s="42"/>
      <c r="F65" s="42"/>
      <c r="G65" s="42"/>
      <c r="H65" s="42"/>
      <c r="I65" s="43"/>
      <c r="J65" s="44" t="s">
        <v>10</v>
      </c>
      <c r="K65" s="42"/>
      <c r="L65" s="42"/>
      <c r="M65" s="42"/>
      <c r="N65" s="42"/>
      <c r="O65" s="42"/>
      <c r="P65" s="42"/>
      <c r="Q65" s="43"/>
    </row>
    <row r="66" ht="15.75" customHeight="1">
      <c r="A66" s="36"/>
      <c r="B66" s="41" t="s">
        <v>11</v>
      </c>
      <c r="C66" s="42"/>
      <c r="D66" s="42"/>
      <c r="E66" s="42"/>
      <c r="F66" s="42"/>
      <c r="G66" s="42"/>
      <c r="H66" s="42"/>
      <c r="I66" s="45"/>
      <c r="J66" s="44" t="s">
        <v>12</v>
      </c>
      <c r="K66" s="42"/>
      <c r="L66" s="42"/>
      <c r="M66" s="42"/>
      <c r="N66" s="42"/>
      <c r="O66" s="42"/>
      <c r="P66" s="42"/>
      <c r="Q66" s="43"/>
    </row>
    <row r="67" ht="15.75" customHeight="1">
      <c r="A67" s="36"/>
      <c r="B67" s="46" t="s">
        <v>13</v>
      </c>
      <c r="C67" s="47"/>
      <c r="D67" s="47"/>
      <c r="E67" s="47"/>
      <c r="F67" s="47"/>
      <c r="G67" s="48"/>
      <c r="H67" s="49" t="s">
        <v>14</v>
      </c>
      <c r="I67" s="50"/>
      <c r="J67" s="51" t="s">
        <v>15</v>
      </c>
      <c r="K67" s="47"/>
      <c r="L67" s="47"/>
      <c r="M67" s="47"/>
      <c r="N67" s="47"/>
      <c r="O67" s="47"/>
      <c r="P67" s="47"/>
      <c r="Q67" s="52"/>
    </row>
    <row r="68" ht="15.75" customHeight="1">
      <c r="A68" s="53"/>
      <c r="B68" s="54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30"/>
    </row>
    <row r="69" ht="15.75" customHeight="1">
      <c r="A69" s="53"/>
      <c r="B69" s="55" t="s">
        <v>16</v>
      </c>
      <c r="C69" s="29"/>
      <c r="D69" s="29"/>
      <c r="E69" s="29"/>
      <c r="F69" s="29"/>
      <c r="G69" s="29"/>
      <c r="H69" s="29"/>
      <c r="I69" s="30"/>
      <c r="J69" s="55" t="s">
        <v>17</v>
      </c>
      <c r="K69" s="29"/>
      <c r="L69" s="29"/>
      <c r="M69" s="29"/>
      <c r="N69" s="29"/>
      <c r="O69" s="29"/>
      <c r="P69" s="29"/>
      <c r="Q69" s="30"/>
    </row>
    <row r="70" ht="15.75" customHeight="1">
      <c r="A70" s="56"/>
      <c r="B70" s="57" t="s">
        <v>18</v>
      </c>
      <c r="C70" s="38"/>
      <c r="D70" s="38"/>
      <c r="E70" s="38"/>
      <c r="F70" s="38"/>
      <c r="G70" s="38"/>
      <c r="H70" s="38"/>
      <c r="I70" s="39"/>
      <c r="J70" s="57" t="s">
        <v>18</v>
      </c>
      <c r="K70" s="38"/>
      <c r="L70" s="38"/>
      <c r="M70" s="38"/>
      <c r="N70" s="38"/>
      <c r="O70" s="38"/>
      <c r="P70" s="38"/>
      <c r="Q70" s="39"/>
    </row>
    <row r="71" ht="15.75" customHeight="1">
      <c r="A71" s="36"/>
      <c r="B71" s="58" t="s">
        <v>19</v>
      </c>
      <c r="C71" s="59"/>
      <c r="D71" s="59"/>
      <c r="E71" s="59"/>
      <c r="F71" s="59"/>
      <c r="G71" s="59"/>
      <c r="H71" s="59"/>
      <c r="I71" s="60"/>
      <c r="J71" s="58" t="s">
        <v>19</v>
      </c>
      <c r="K71" s="59"/>
      <c r="L71" s="59"/>
      <c r="M71" s="59"/>
      <c r="N71" s="59"/>
      <c r="O71" s="59"/>
      <c r="P71" s="59"/>
      <c r="Q71" s="60"/>
    </row>
    <row r="72" ht="15.75" customHeight="1">
      <c r="A72" s="36"/>
      <c r="B72" s="61"/>
      <c r="C72" s="62"/>
      <c r="D72" s="62"/>
      <c r="E72" s="62"/>
      <c r="F72" s="62"/>
      <c r="G72" s="62"/>
      <c r="H72" s="62"/>
      <c r="I72" s="63"/>
      <c r="J72" s="61"/>
      <c r="K72" s="62"/>
      <c r="L72" s="62"/>
      <c r="M72" s="62"/>
      <c r="N72" s="62"/>
      <c r="O72" s="62"/>
      <c r="P72" s="62"/>
      <c r="Q72" s="63"/>
    </row>
    <row r="73" ht="15.75" customHeight="1">
      <c r="A73" s="36"/>
      <c r="B73" s="41" t="s">
        <v>20</v>
      </c>
      <c r="C73" s="42"/>
      <c r="D73" s="42"/>
      <c r="E73" s="42"/>
      <c r="F73" s="42"/>
      <c r="G73" s="42"/>
      <c r="H73" s="42"/>
      <c r="I73" s="43"/>
      <c r="J73" s="41" t="s">
        <v>20</v>
      </c>
      <c r="K73" s="42"/>
      <c r="L73" s="42"/>
      <c r="M73" s="42"/>
      <c r="N73" s="42"/>
      <c r="O73" s="42"/>
      <c r="P73" s="42"/>
      <c r="Q73" s="43"/>
    </row>
    <row r="74" ht="15.75" customHeight="1">
      <c r="A74" s="56"/>
      <c r="B74" s="64" t="s">
        <v>13</v>
      </c>
      <c r="C74" s="47"/>
      <c r="D74" s="47"/>
      <c r="E74" s="47"/>
      <c r="F74" s="47"/>
      <c r="G74" s="48"/>
      <c r="H74" s="49" t="s">
        <v>14</v>
      </c>
      <c r="I74" s="65"/>
      <c r="J74" s="64" t="s">
        <v>13</v>
      </c>
      <c r="K74" s="47"/>
      <c r="L74" s="47"/>
      <c r="M74" s="47"/>
      <c r="N74" s="47"/>
      <c r="O74" s="48"/>
      <c r="P74" s="49" t="s">
        <v>14</v>
      </c>
      <c r="Q74" s="65"/>
    </row>
    <row r="75" ht="15.75" customHeight="1">
      <c r="A75" s="27"/>
      <c r="B75" s="66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35"/>
    </row>
    <row r="76" ht="15.75" customHeight="1">
      <c r="A76" s="67"/>
      <c r="B76" s="68" t="s">
        <v>21</v>
      </c>
      <c r="C76" s="69" t="s">
        <v>22</v>
      </c>
      <c r="D76" s="69" t="s">
        <v>23</v>
      </c>
      <c r="E76" s="69" t="s">
        <v>24</v>
      </c>
      <c r="F76" s="69" t="s">
        <v>25</v>
      </c>
      <c r="G76" s="69" t="s">
        <v>26</v>
      </c>
      <c r="H76" s="69" t="s">
        <v>27</v>
      </c>
      <c r="I76" s="69" t="s">
        <v>28</v>
      </c>
      <c r="J76" s="69" t="s">
        <v>29</v>
      </c>
      <c r="K76" s="70" t="s">
        <v>30</v>
      </c>
      <c r="L76" s="38"/>
      <c r="M76" s="71"/>
      <c r="N76" s="70" t="s">
        <v>31</v>
      </c>
      <c r="O76" s="71"/>
      <c r="P76" s="72" t="s">
        <v>32</v>
      </c>
      <c r="Q76" s="33"/>
    </row>
    <row r="77" ht="15.75" customHeight="1">
      <c r="A77" s="67"/>
      <c r="B77" s="73"/>
      <c r="C77" s="74"/>
      <c r="D77" s="74"/>
      <c r="E77" s="74"/>
      <c r="F77" s="74"/>
      <c r="G77" s="74"/>
      <c r="H77" s="74"/>
      <c r="I77" s="74"/>
      <c r="J77" s="74"/>
      <c r="K77" s="75" t="s">
        <v>26</v>
      </c>
      <c r="L77" s="76" t="s">
        <v>27</v>
      </c>
      <c r="M77" s="77"/>
      <c r="N77" s="75" t="s">
        <v>26</v>
      </c>
      <c r="O77" s="75" t="s">
        <v>27</v>
      </c>
      <c r="P77" s="78"/>
      <c r="Q77" s="63"/>
    </row>
    <row r="78" ht="15.75" customHeight="1">
      <c r="A78" s="2"/>
      <c r="B78" s="79"/>
      <c r="C78" s="80"/>
      <c r="D78" s="80"/>
      <c r="E78" s="80"/>
      <c r="F78" s="80">
        <v>5.0</v>
      </c>
      <c r="G78" s="80">
        <v>5000.0</v>
      </c>
      <c r="H78" s="80">
        <f t="shared" ref="H78:H89" si="7">F78*G78</f>
        <v>25000</v>
      </c>
      <c r="I78" s="80">
        <v>2000.0</v>
      </c>
      <c r="J78" s="80">
        <f t="shared" ref="J78:J89" si="8">H78-I78</f>
        <v>23000</v>
      </c>
      <c r="K78" s="80">
        <v>9.0</v>
      </c>
      <c r="L78" s="81">
        <f t="shared" ref="L78:L89" si="9">J78*K78/100</f>
        <v>2070</v>
      </c>
      <c r="M78" s="77"/>
      <c r="N78" s="80">
        <v>9.0</v>
      </c>
      <c r="O78" s="80">
        <f t="shared" ref="O78:O89" si="10">J78*N78/100</f>
        <v>2070</v>
      </c>
      <c r="P78" s="81">
        <f t="shared" ref="P78:P89" si="11">J78+L78+O78</f>
        <v>27140</v>
      </c>
      <c r="Q78" s="43"/>
    </row>
    <row r="79" ht="15.75" customHeight="1">
      <c r="A79" s="2"/>
      <c r="B79" s="79"/>
      <c r="C79" s="80"/>
      <c r="D79" s="80"/>
      <c r="E79" s="80"/>
      <c r="F79" s="80"/>
      <c r="G79" s="80"/>
      <c r="H79" s="80">
        <f t="shared" si="7"/>
        <v>0</v>
      </c>
      <c r="I79" s="80"/>
      <c r="J79" s="80">
        <f t="shared" si="8"/>
        <v>0</v>
      </c>
      <c r="K79" s="80"/>
      <c r="L79" s="81">
        <f t="shared" si="9"/>
        <v>0</v>
      </c>
      <c r="M79" s="77"/>
      <c r="N79" s="80"/>
      <c r="O79" s="80">
        <f t="shared" si="10"/>
        <v>0</v>
      </c>
      <c r="P79" s="81">
        <f t="shared" si="11"/>
        <v>0</v>
      </c>
      <c r="Q79" s="43"/>
    </row>
    <row r="80" ht="15.75" customHeight="1">
      <c r="A80" s="2"/>
      <c r="B80" s="79"/>
      <c r="C80" s="80"/>
      <c r="D80" s="80"/>
      <c r="E80" s="80"/>
      <c r="F80" s="80"/>
      <c r="G80" s="80"/>
      <c r="H80" s="80">
        <f t="shared" si="7"/>
        <v>0</v>
      </c>
      <c r="I80" s="80"/>
      <c r="J80" s="80">
        <f t="shared" si="8"/>
        <v>0</v>
      </c>
      <c r="K80" s="80"/>
      <c r="L80" s="81">
        <f t="shared" si="9"/>
        <v>0</v>
      </c>
      <c r="M80" s="77"/>
      <c r="N80" s="80"/>
      <c r="O80" s="80">
        <f t="shared" si="10"/>
        <v>0</v>
      </c>
      <c r="P80" s="81">
        <f t="shared" si="11"/>
        <v>0</v>
      </c>
      <c r="Q80" s="43"/>
    </row>
    <row r="81" ht="15.75" customHeight="1">
      <c r="A81" s="2"/>
      <c r="B81" s="79"/>
      <c r="C81" s="80"/>
      <c r="D81" s="80"/>
      <c r="E81" s="80"/>
      <c r="F81" s="80"/>
      <c r="G81" s="80"/>
      <c r="H81" s="80">
        <f t="shared" si="7"/>
        <v>0</v>
      </c>
      <c r="I81" s="80"/>
      <c r="J81" s="80">
        <f t="shared" si="8"/>
        <v>0</v>
      </c>
      <c r="K81" s="80"/>
      <c r="L81" s="81">
        <f t="shared" si="9"/>
        <v>0</v>
      </c>
      <c r="M81" s="77"/>
      <c r="N81" s="80"/>
      <c r="O81" s="80">
        <f t="shared" si="10"/>
        <v>0</v>
      </c>
      <c r="P81" s="81">
        <f t="shared" si="11"/>
        <v>0</v>
      </c>
      <c r="Q81" s="43"/>
    </row>
    <row r="82" ht="15.75" customHeight="1">
      <c r="A82" s="2"/>
      <c r="B82" s="79"/>
      <c r="C82" s="80"/>
      <c r="D82" s="80"/>
      <c r="E82" s="80"/>
      <c r="F82" s="80"/>
      <c r="G82" s="80"/>
      <c r="H82" s="80">
        <f t="shared" si="7"/>
        <v>0</v>
      </c>
      <c r="I82" s="80"/>
      <c r="J82" s="80">
        <f t="shared" si="8"/>
        <v>0</v>
      </c>
      <c r="K82" s="80"/>
      <c r="L82" s="81">
        <f t="shared" si="9"/>
        <v>0</v>
      </c>
      <c r="M82" s="77"/>
      <c r="N82" s="80"/>
      <c r="O82" s="80">
        <f t="shared" si="10"/>
        <v>0</v>
      </c>
      <c r="P82" s="81">
        <f t="shared" si="11"/>
        <v>0</v>
      </c>
      <c r="Q82" s="43"/>
    </row>
    <row r="83" ht="15.75" customHeight="1">
      <c r="A83" s="2"/>
      <c r="B83" s="79"/>
      <c r="C83" s="80"/>
      <c r="D83" s="80"/>
      <c r="E83" s="80"/>
      <c r="F83" s="80"/>
      <c r="G83" s="80"/>
      <c r="H83" s="80">
        <f t="shared" si="7"/>
        <v>0</v>
      </c>
      <c r="I83" s="80"/>
      <c r="J83" s="80">
        <f t="shared" si="8"/>
        <v>0</v>
      </c>
      <c r="K83" s="80"/>
      <c r="L83" s="81">
        <f t="shared" si="9"/>
        <v>0</v>
      </c>
      <c r="M83" s="77"/>
      <c r="N83" s="80"/>
      <c r="O83" s="80">
        <f t="shared" si="10"/>
        <v>0</v>
      </c>
      <c r="P83" s="81">
        <f t="shared" si="11"/>
        <v>0</v>
      </c>
      <c r="Q83" s="43"/>
    </row>
    <row r="84" ht="15.75" customHeight="1">
      <c r="A84" s="2"/>
      <c r="B84" s="79"/>
      <c r="C84" s="80"/>
      <c r="D84" s="80"/>
      <c r="E84" s="80"/>
      <c r="F84" s="80"/>
      <c r="G84" s="80"/>
      <c r="H84" s="80">
        <f t="shared" si="7"/>
        <v>0</v>
      </c>
      <c r="I84" s="80"/>
      <c r="J84" s="80">
        <f t="shared" si="8"/>
        <v>0</v>
      </c>
      <c r="K84" s="80"/>
      <c r="L84" s="81">
        <f t="shared" si="9"/>
        <v>0</v>
      </c>
      <c r="M84" s="77"/>
      <c r="N84" s="80"/>
      <c r="O84" s="80">
        <f t="shared" si="10"/>
        <v>0</v>
      </c>
      <c r="P84" s="81">
        <f t="shared" si="11"/>
        <v>0</v>
      </c>
      <c r="Q84" s="43"/>
    </row>
    <row r="85" ht="15.75" customHeight="1">
      <c r="A85" s="2"/>
      <c r="B85" s="79"/>
      <c r="C85" s="80"/>
      <c r="D85" s="80"/>
      <c r="E85" s="80"/>
      <c r="F85" s="80"/>
      <c r="G85" s="80"/>
      <c r="H85" s="80">
        <f t="shared" si="7"/>
        <v>0</v>
      </c>
      <c r="I85" s="80"/>
      <c r="J85" s="80">
        <f t="shared" si="8"/>
        <v>0</v>
      </c>
      <c r="K85" s="80"/>
      <c r="L85" s="81">
        <f t="shared" si="9"/>
        <v>0</v>
      </c>
      <c r="M85" s="77"/>
      <c r="N85" s="80"/>
      <c r="O85" s="80">
        <f t="shared" si="10"/>
        <v>0</v>
      </c>
      <c r="P85" s="81">
        <f t="shared" si="11"/>
        <v>0</v>
      </c>
      <c r="Q85" s="43"/>
    </row>
    <row r="86" ht="15.75" customHeight="1">
      <c r="A86" s="2"/>
      <c r="B86" s="79"/>
      <c r="C86" s="80"/>
      <c r="D86" s="80"/>
      <c r="E86" s="80"/>
      <c r="F86" s="80"/>
      <c r="G86" s="80"/>
      <c r="H86" s="80">
        <f t="shared" si="7"/>
        <v>0</v>
      </c>
      <c r="I86" s="80"/>
      <c r="J86" s="80">
        <f t="shared" si="8"/>
        <v>0</v>
      </c>
      <c r="K86" s="80"/>
      <c r="L86" s="81">
        <f t="shared" si="9"/>
        <v>0</v>
      </c>
      <c r="M86" s="77"/>
      <c r="N86" s="80"/>
      <c r="O86" s="80">
        <f t="shared" si="10"/>
        <v>0</v>
      </c>
      <c r="P86" s="81">
        <f t="shared" si="11"/>
        <v>0</v>
      </c>
      <c r="Q86" s="43"/>
    </row>
    <row r="87" ht="15.75" customHeight="1">
      <c r="A87" s="2"/>
      <c r="B87" s="79"/>
      <c r="C87" s="80"/>
      <c r="D87" s="80"/>
      <c r="E87" s="80"/>
      <c r="F87" s="80"/>
      <c r="G87" s="80"/>
      <c r="H87" s="80">
        <f t="shared" si="7"/>
        <v>0</v>
      </c>
      <c r="I87" s="80"/>
      <c r="J87" s="80">
        <f t="shared" si="8"/>
        <v>0</v>
      </c>
      <c r="K87" s="80"/>
      <c r="L87" s="81">
        <f t="shared" si="9"/>
        <v>0</v>
      </c>
      <c r="M87" s="77"/>
      <c r="N87" s="80"/>
      <c r="O87" s="80">
        <f t="shared" si="10"/>
        <v>0</v>
      </c>
      <c r="P87" s="81">
        <f t="shared" si="11"/>
        <v>0</v>
      </c>
      <c r="Q87" s="43"/>
    </row>
    <row r="88" ht="15.75" customHeight="1">
      <c r="A88" s="2"/>
      <c r="B88" s="79"/>
      <c r="C88" s="80"/>
      <c r="D88" s="80"/>
      <c r="E88" s="80"/>
      <c r="F88" s="80"/>
      <c r="G88" s="80"/>
      <c r="H88" s="80">
        <f t="shared" si="7"/>
        <v>0</v>
      </c>
      <c r="I88" s="80"/>
      <c r="J88" s="80">
        <f t="shared" si="8"/>
        <v>0</v>
      </c>
      <c r="K88" s="80"/>
      <c r="L88" s="81">
        <f t="shared" si="9"/>
        <v>0</v>
      </c>
      <c r="M88" s="77"/>
      <c r="N88" s="80"/>
      <c r="O88" s="80">
        <f t="shared" si="10"/>
        <v>0</v>
      </c>
      <c r="P88" s="81">
        <f t="shared" si="11"/>
        <v>0</v>
      </c>
      <c r="Q88" s="43"/>
    </row>
    <row r="89" ht="15.75" customHeight="1">
      <c r="A89" s="2"/>
      <c r="B89" s="79"/>
      <c r="C89" s="80"/>
      <c r="D89" s="80"/>
      <c r="E89" s="80"/>
      <c r="F89" s="80"/>
      <c r="G89" s="80"/>
      <c r="H89" s="80">
        <f t="shared" si="7"/>
        <v>0</v>
      </c>
      <c r="I89" s="80"/>
      <c r="J89" s="80">
        <f t="shared" si="8"/>
        <v>0</v>
      </c>
      <c r="K89" s="80"/>
      <c r="L89" s="81">
        <f t="shared" si="9"/>
        <v>0</v>
      </c>
      <c r="M89" s="77"/>
      <c r="N89" s="80"/>
      <c r="O89" s="80">
        <f t="shared" si="10"/>
        <v>0</v>
      </c>
      <c r="P89" s="81">
        <f t="shared" si="11"/>
        <v>0</v>
      </c>
      <c r="Q89" s="43"/>
    </row>
    <row r="90" ht="15.75" customHeight="1">
      <c r="A90" s="82"/>
      <c r="B90" s="83" t="s">
        <v>32</v>
      </c>
      <c r="C90" s="29"/>
      <c r="D90" s="29"/>
      <c r="E90" s="84"/>
      <c r="F90" s="85">
        <f>SUM(F78:F89)</f>
        <v>5</v>
      </c>
      <c r="G90" s="85"/>
      <c r="H90" s="85">
        <f t="shared" ref="H90:J90" si="12">SUM(H78:H89)</f>
        <v>25000</v>
      </c>
      <c r="I90" s="85">
        <f t="shared" si="12"/>
        <v>2000</v>
      </c>
      <c r="J90" s="85">
        <f t="shared" si="12"/>
        <v>23000</v>
      </c>
      <c r="K90" s="86"/>
      <c r="L90" s="87">
        <f>SUM(L78:M89)</f>
        <v>2070</v>
      </c>
      <c r="M90" s="84"/>
      <c r="N90" s="88"/>
      <c r="O90" s="89">
        <f>SUM(O78:O89)</f>
        <v>2070</v>
      </c>
      <c r="P90" s="90">
        <f>SUM(P78:Q89)</f>
        <v>27140</v>
      </c>
      <c r="Q90" s="35"/>
    </row>
    <row r="91" ht="15.75" customHeight="1">
      <c r="A91" s="53"/>
      <c r="B91" s="55" t="s">
        <v>33</v>
      </c>
      <c r="C91" s="29"/>
      <c r="D91" s="29"/>
      <c r="E91" s="29"/>
      <c r="F91" s="29"/>
      <c r="G91" s="29"/>
      <c r="H91" s="29"/>
      <c r="I91" s="29"/>
      <c r="J91" s="91"/>
      <c r="K91" s="57" t="s">
        <v>34</v>
      </c>
      <c r="L91" s="38"/>
      <c r="M91" s="38"/>
      <c r="N91" s="38"/>
      <c r="O91" s="71"/>
      <c r="P91" s="92">
        <f>J90</f>
        <v>23000</v>
      </c>
      <c r="Q91" s="39"/>
    </row>
    <row r="92" ht="15.75" customHeight="1">
      <c r="A92" s="27"/>
      <c r="B92" s="93"/>
      <c r="C92" s="7"/>
      <c r="D92" s="7"/>
      <c r="E92" s="7"/>
      <c r="F92" s="7"/>
      <c r="G92" s="7"/>
      <c r="H92" s="7"/>
      <c r="I92" s="7"/>
      <c r="J92" s="7"/>
      <c r="K92" s="94" t="s">
        <v>35</v>
      </c>
      <c r="L92" s="42"/>
      <c r="M92" s="42"/>
      <c r="N92" s="42"/>
      <c r="O92" s="77"/>
      <c r="P92" s="95">
        <f>L90</f>
        <v>2070</v>
      </c>
      <c r="Q92" s="43"/>
    </row>
    <row r="93" ht="15.75" customHeight="1">
      <c r="A93" s="27"/>
      <c r="B93" s="16"/>
      <c r="K93" s="94" t="s">
        <v>36</v>
      </c>
      <c r="L93" s="42"/>
      <c r="M93" s="42"/>
      <c r="N93" s="42"/>
      <c r="O93" s="77"/>
      <c r="P93" s="95">
        <f>O90</f>
        <v>2070</v>
      </c>
      <c r="Q93" s="43"/>
    </row>
    <row r="94" ht="15.75" customHeight="1">
      <c r="A94" s="27"/>
      <c r="B94" s="16"/>
      <c r="K94" s="94" t="s">
        <v>37</v>
      </c>
      <c r="L94" s="42"/>
      <c r="M94" s="42"/>
      <c r="N94" s="42"/>
      <c r="O94" s="77"/>
      <c r="P94" s="95">
        <f>P92+P93</f>
        <v>4140</v>
      </c>
      <c r="Q94" s="43"/>
    </row>
    <row r="95" ht="15.75" customHeight="1">
      <c r="A95" s="27"/>
      <c r="B95" s="16"/>
      <c r="K95" s="64" t="s">
        <v>38</v>
      </c>
      <c r="L95" s="47"/>
      <c r="M95" s="47"/>
      <c r="N95" s="47"/>
      <c r="O95" s="48"/>
      <c r="P95" s="96">
        <f>P91+P94</f>
        <v>27140</v>
      </c>
      <c r="Q95" s="52"/>
    </row>
    <row r="96" ht="15.75" customHeight="1">
      <c r="A96" s="53"/>
      <c r="B96" s="97" t="s">
        <v>39</v>
      </c>
      <c r="C96" s="98"/>
      <c r="D96" s="98"/>
      <c r="E96" s="98"/>
      <c r="F96" s="98"/>
      <c r="G96" s="99"/>
      <c r="H96" s="93"/>
      <c r="I96" s="7"/>
      <c r="J96" s="33"/>
      <c r="K96" s="100" t="s">
        <v>40</v>
      </c>
      <c r="L96" s="29"/>
      <c r="M96" s="29"/>
      <c r="N96" s="29"/>
      <c r="O96" s="30"/>
      <c r="P96" s="28">
        <f>IF(I66="Y",SUM(P92:Q93),0)</f>
        <v>0</v>
      </c>
      <c r="Q96" s="30"/>
    </row>
    <row r="97" ht="15.75" customHeight="1">
      <c r="A97" s="56"/>
      <c r="B97" s="57" t="s">
        <v>41</v>
      </c>
      <c r="C97" s="38"/>
      <c r="D97" s="38"/>
      <c r="E97" s="38"/>
      <c r="F97" s="38"/>
      <c r="G97" s="71"/>
      <c r="H97" s="16"/>
      <c r="J97" s="15"/>
      <c r="K97" s="101" t="s">
        <v>42</v>
      </c>
      <c r="L97" s="7"/>
      <c r="M97" s="7"/>
      <c r="N97" s="7"/>
      <c r="O97" s="7"/>
      <c r="P97" s="7"/>
      <c r="Q97" s="33"/>
    </row>
    <row r="98" ht="15.75" customHeight="1">
      <c r="A98" s="56"/>
      <c r="B98" s="64" t="s">
        <v>43</v>
      </c>
      <c r="C98" s="47"/>
      <c r="D98" s="47"/>
      <c r="E98" s="47"/>
      <c r="F98" s="47"/>
      <c r="G98" s="48"/>
      <c r="H98" s="16"/>
      <c r="J98" s="15"/>
      <c r="K98" s="102" t="s">
        <v>44</v>
      </c>
      <c r="Q98" s="15"/>
    </row>
    <row r="99" ht="15.75" customHeight="1">
      <c r="A99" s="103"/>
      <c r="B99" s="104" t="s">
        <v>45</v>
      </c>
      <c r="H99" s="16"/>
      <c r="J99" s="15"/>
      <c r="K99" s="105"/>
      <c r="Q99" s="15"/>
    </row>
    <row r="100" ht="15.75" customHeight="1">
      <c r="A100" s="103"/>
      <c r="B100" s="16"/>
      <c r="H100" s="16"/>
      <c r="J100" s="15"/>
      <c r="K100" s="16"/>
      <c r="Q100" s="15"/>
    </row>
    <row r="101" ht="15.75" customHeight="1">
      <c r="A101" s="103"/>
      <c r="B101" s="16"/>
      <c r="H101" s="16"/>
      <c r="J101" s="15"/>
      <c r="K101" s="16"/>
      <c r="Q101" s="15"/>
    </row>
    <row r="102" ht="15.75" customHeight="1">
      <c r="A102" s="103"/>
      <c r="B102" s="16"/>
      <c r="H102" s="61"/>
      <c r="I102" s="62"/>
      <c r="J102" s="63"/>
      <c r="K102" s="16"/>
      <c r="Q102" s="15"/>
    </row>
    <row r="103" ht="15.75" customHeight="1">
      <c r="A103" s="103"/>
      <c r="B103" s="34"/>
      <c r="C103" s="24"/>
      <c r="D103" s="24"/>
      <c r="E103" s="24"/>
      <c r="F103" s="24"/>
      <c r="G103" s="24"/>
      <c r="H103" s="106" t="s">
        <v>46</v>
      </c>
      <c r="I103" s="24"/>
      <c r="J103" s="35"/>
      <c r="K103" s="106" t="s">
        <v>47</v>
      </c>
      <c r="L103" s="24"/>
      <c r="M103" s="24"/>
      <c r="N103" s="24"/>
      <c r="O103" s="24"/>
      <c r="P103" s="24"/>
      <c r="Q103" s="35"/>
    </row>
    <row r="104" ht="15.75" customHeight="1">
      <c r="A104" s="1"/>
    </row>
    <row r="105" ht="15.75" customHeight="1">
      <c r="A105" s="1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1"/>
    </row>
    <row r="110" ht="15.75" customHeight="1">
      <c r="A110" s="2"/>
      <c r="B110" s="3"/>
      <c r="C110" s="4"/>
      <c r="D110" s="5"/>
      <c r="E110" s="6" t="s">
        <v>0</v>
      </c>
      <c r="F110" s="7"/>
      <c r="G110" s="7"/>
      <c r="H110" s="7"/>
      <c r="I110" s="7"/>
      <c r="J110" s="7"/>
      <c r="K110" s="7"/>
      <c r="L110" s="7"/>
      <c r="M110" s="7"/>
      <c r="N110" s="7"/>
      <c r="O110" s="8"/>
      <c r="P110" s="8"/>
      <c r="Q110" s="9"/>
    </row>
    <row r="111" ht="30.75" customHeight="1">
      <c r="A111" s="10"/>
      <c r="B111" s="11" t="s">
        <v>1</v>
      </c>
      <c r="D111" s="12"/>
      <c r="E111" s="12"/>
      <c r="F111" s="13" t="s">
        <v>50</v>
      </c>
      <c r="O111" s="14" t="s">
        <v>51</v>
      </c>
      <c r="Q111" s="15"/>
    </row>
    <row r="112" ht="15.75" customHeight="1">
      <c r="A112" s="10"/>
      <c r="B112" s="16"/>
      <c r="D112" s="17"/>
      <c r="E112" s="17"/>
      <c r="F112" s="17"/>
      <c r="G112" s="17"/>
      <c r="H112" s="17" t="s">
        <v>4</v>
      </c>
      <c r="I112" s="18"/>
      <c r="J112" s="18"/>
      <c r="K112" s="18"/>
      <c r="L112" s="18"/>
      <c r="M112" s="18"/>
      <c r="N112" s="18"/>
      <c r="Q112" s="15"/>
    </row>
    <row r="113" ht="15.75" customHeight="1">
      <c r="A113" s="19"/>
      <c r="B113" s="20"/>
      <c r="C113" s="21"/>
      <c r="D113" s="22"/>
      <c r="E113" s="22"/>
      <c r="F113" s="22"/>
      <c r="G113" s="23" t="s">
        <v>5</v>
      </c>
      <c r="H113" s="24"/>
      <c r="I113" s="24"/>
      <c r="J113" s="24"/>
      <c r="K113" s="24"/>
      <c r="L113" s="24"/>
      <c r="M113" s="23"/>
      <c r="N113" s="23"/>
      <c r="O113" s="23"/>
      <c r="P113" s="25"/>
      <c r="Q113" s="26"/>
    </row>
    <row r="114" ht="15.75" customHeight="1">
      <c r="A114" s="27"/>
      <c r="B114" s="28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30"/>
    </row>
    <row r="115" ht="15.75" customHeight="1">
      <c r="A115" s="31"/>
      <c r="B115" s="32" t="s">
        <v>6</v>
      </c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33"/>
    </row>
    <row r="116" ht="15.75" customHeight="1">
      <c r="A116" s="31"/>
      <c r="B116" s="3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35"/>
    </row>
    <row r="117" ht="15.75" customHeight="1">
      <c r="A117" s="36"/>
      <c r="B117" s="37" t="s">
        <v>7</v>
      </c>
      <c r="C117" s="38"/>
      <c r="D117" s="38"/>
      <c r="E117" s="38"/>
      <c r="F117" s="38"/>
      <c r="G117" s="38"/>
      <c r="H117" s="38"/>
      <c r="I117" s="39"/>
      <c r="J117" s="40" t="s">
        <v>8</v>
      </c>
      <c r="K117" s="38"/>
      <c r="L117" s="38"/>
      <c r="M117" s="38"/>
      <c r="N117" s="38"/>
      <c r="O117" s="38"/>
      <c r="P117" s="38"/>
      <c r="Q117" s="39"/>
    </row>
    <row r="118" ht="15.75" customHeight="1">
      <c r="A118" s="36"/>
      <c r="B118" s="41" t="s">
        <v>9</v>
      </c>
      <c r="C118" s="42"/>
      <c r="D118" s="42"/>
      <c r="E118" s="42"/>
      <c r="F118" s="42"/>
      <c r="G118" s="42"/>
      <c r="H118" s="42"/>
      <c r="I118" s="43"/>
      <c r="J118" s="44" t="s">
        <v>10</v>
      </c>
      <c r="K118" s="42"/>
      <c r="L118" s="42"/>
      <c r="M118" s="42"/>
      <c r="N118" s="42"/>
      <c r="O118" s="42"/>
      <c r="P118" s="42"/>
      <c r="Q118" s="43"/>
    </row>
    <row r="119" ht="15.75" customHeight="1">
      <c r="A119" s="36"/>
      <c r="B119" s="41" t="s">
        <v>11</v>
      </c>
      <c r="C119" s="42"/>
      <c r="D119" s="42"/>
      <c r="E119" s="42"/>
      <c r="F119" s="42"/>
      <c r="G119" s="42"/>
      <c r="H119" s="42"/>
      <c r="I119" s="45"/>
      <c r="J119" s="44" t="s">
        <v>12</v>
      </c>
      <c r="K119" s="42"/>
      <c r="L119" s="42"/>
      <c r="M119" s="42"/>
      <c r="N119" s="42"/>
      <c r="O119" s="42"/>
      <c r="P119" s="42"/>
      <c r="Q119" s="43"/>
    </row>
    <row r="120" ht="15.75" customHeight="1">
      <c r="A120" s="36"/>
      <c r="B120" s="46" t="s">
        <v>13</v>
      </c>
      <c r="C120" s="47"/>
      <c r="D120" s="47"/>
      <c r="E120" s="47"/>
      <c r="F120" s="47"/>
      <c r="G120" s="48"/>
      <c r="H120" s="49" t="s">
        <v>14</v>
      </c>
      <c r="I120" s="50"/>
      <c r="J120" s="51" t="s">
        <v>15</v>
      </c>
      <c r="K120" s="47"/>
      <c r="L120" s="47"/>
      <c r="M120" s="47"/>
      <c r="N120" s="47"/>
      <c r="O120" s="47"/>
      <c r="P120" s="47"/>
      <c r="Q120" s="52"/>
    </row>
    <row r="121" ht="15.75" customHeight="1">
      <c r="A121" s="53"/>
      <c r="B121" s="54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30"/>
    </row>
    <row r="122" ht="15.75" customHeight="1">
      <c r="A122" s="53"/>
      <c r="B122" s="55" t="s">
        <v>16</v>
      </c>
      <c r="C122" s="29"/>
      <c r="D122" s="29"/>
      <c r="E122" s="29"/>
      <c r="F122" s="29"/>
      <c r="G122" s="29"/>
      <c r="H122" s="29"/>
      <c r="I122" s="30"/>
      <c r="J122" s="55" t="s">
        <v>17</v>
      </c>
      <c r="K122" s="29"/>
      <c r="L122" s="29"/>
      <c r="M122" s="29"/>
      <c r="N122" s="29"/>
      <c r="O122" s="29"/>
      <c r="P122" s="29"/>
      <c r="Q122" s="30"/>
    </row>
    <row r="123" ht="15.75" customHeight="1">
      <c r="A123" s="56"/>
      <c r="B123" s="57" t="s">
        <v>18</v>
      </c>
      <c r="C123" s="38"/>
      <c r="D123" s="38"/>
      <c r="E123" s="38"/>
      <c r="F123" s="38"/>
      <c r="G123" s="38"/>
      <c r="H123" s="38"/>
      <c r="I123" s="39"/>
      <c r="J123" s="57" t="s">
        <v>18</v>
      </c>
      <c r="K123" s="38"/>
      <c r="L123" s="38"/>
      <c r="M123" s="38"/>
      <c r="N123" s="38"/>
      <c r="O123" s="38"/>
      <c r="P123" s="38"/>
      <c r="Q123" s="39"/>
    </row>
    <row r="124" ht="15.75" customHeight="1">
      <c r="A124" s="36"/>
      <c r="B124" s="58" t="s">
        <v>19</v>
      </c>
      <c r="C124" s="59"/>
      <c r="D124" s="59"/>
      <c r="E124" s="59"/>
      <c r="F124" s="59"/>
      <c r="G124" s="59"/>
      <c r="H124" s="59"/>
      <c r="I124" s="60"/>
      <c r="J124" s="58" t="s">
        <v>19</v>
      </c>
      <c r="K124" s="59"/>
      <c r="L124" s="59"/>
      <c r="M124" s="59"/>
      <c r="N124" s="59"/>
      <c r="O124" s="59"/>
      <c r="P124" s="59"/>
      <c r="Q124" s="60"/>
    </row>
    <row r="125" ht="15.75" customHeight="1">
      <c r="A125" s="36"/>
      <c r="B125" s="61"/>
      <c r="C125" s="62"/>
      <c r="D125" s="62"/>
      <c r="E125" s="62"/>
      <c r="F125" s="62"/>
      <c r="G125" s="62"/>
      <c r="H125" s="62"/>
      <c r="I125" s="63"/>
      <c r="J125" s="61"/>
      <c r="K125" s="62"/>
      <c r="L125" s="62"/>
      <c r="M125" s="62"/>
      <c r="N125" s="62"/>
      <c r="O125" s="62"/>
      <c r="P125" s="62"/>
      <c r="Q125" s="63"/>
    </row>
    <row r="126" ht="15.75" customHeight="1">
      <c r="A126" s="36"/>
      <c r="B126" s="41" t="s">
        <v>20</v>
      </c>
      <c r="C126" s="42"/>
      <c r="D126" s="42"/>
      <c r="E126" s="42"/>
      <c r="F126" s="42"/>
      <c r="G126" s="42"/>
      <c r="H126" s="42"/>
      <c r="I126" s="43"/>
      <c r="J126" s="41" t="s">
        <v>20</v>
      </c>
      <c r="K126" s="42"/>
      <c r="L126" s="42"/>
      <c r="M126" s="42"/>
      <c r="N126" s="42"/>
      <c r="O126" s="42"/>
      <c r="P126" s="42"/>
      <c r="Q126" s="43"/>
    </row>
    <row r="127" ht="15.75" customHeight="1">
      <c r="A127" s="56"/>
      <c r="B127" s="64" t="s">
        <v>13</v>
      </c>
      <c r="C127" s="47"/>
      <c r="D127" s="47"/>
      <c r="E127" s="47"/>
      <c r="F127" s="47"/>
      <c r="G127" s="48"/>
      <c r="H127" s="49" t="s">
        <v>14</v>
      </c>
      <c r="I127" s="65"/>
      <c r="J127" s="64" t="s">
        <v>13</v>
      </c>
      <c r="K127" s="47"/>
      <c r="L127" s="47"/>
      <c r="M127" s="47"/>
      <c r="N127" s="47"/>
      <c r="O127" s="48"/>
      <c r="P127" s="49" t="s">
        <v>14</v>
      </c>
      <c r="Q127" s="65"/>
    </row>
    <row r="128" ht="15.75" customHeight="1">
      <c r="A128" s="27"/>
      <c r="B128" s="66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35"/>
    </row>
    <row r="129" ht="15.75" customHeight="1">
      <c r="A129" s="67"/>
      <c r="B129" s="68" t="s">
        <v>21</v>
      </c>
      <c r="C129" s="69" t="s">
        <v>22</v>
      </c>
      <c r="D129" s="69" t="s">
        <v>23</v>
      </c>
      <c r="E129" s="69" t="s">
        <v>24</v>
      </c>
      <c r="F129" s="69" t="s">
        <v>25</v>
      </c>
      <c r="G129" s="69" t="s">
        <v>26</v>
      </c>
      <c r="H129" s="69" t="s">
        <v>27</v>
      </c>
      <c r="I129" s="69" t="s">
        <v>28</v>
      </c>
      <c r="J129" s="69" t="s">
        <v>29</v>
      </c>
      <c r="K129" s="70" t="s">
        <v>30</v>
      </c>
      <c r="L129" s="38"/>
      <c r="M129" s="71"/>
      <c r="N129" s="70" t="s">
        <v>31</v>
      </c>
      <c r="O129" s="71"/>
      <c r="P129" s="72" t="s">
        <v>32</v>
      </c>
      <c r="Q129" s="33"/>
    </row>
    <row r="130" ht="15.75" customHeight="1">
      <c r="A130" s="67"/>
      <c r="B130" s="73"/>
      <c r="C130" s="74"/>
      <c r="D130" s="74"/>
      <c r="E130" s="74"/>
      <c r="F130" s="74"/>
      <c r="G130" s="74"/>
      <c r="H130" s="74"/>
      <c r="I130" s="74"/>
      <c r="J130" s="74"/>
      <c r="K130" s="75" t="s">
        <v>26</v>
      </c>
      <c r="L130" s="76" t="s">
        <v>27</v>
      </c>
      <c r="M130" s="77"/>
      <c r="N130" s="75" t="s">
        <v>26</v>
      </c>
      <c r="O130" s="75" t="s">
        <v>27</v>
      </c>
      <c r="P130" s="78"/>
      <c r="Q130" s="63"/>
    </row>
    <row r="131" ht="15.75" customHeight="1">
      <c r="A131" s="2"/>
      <c r="B131" s="79"/>
      <c r="C131" s="80"/>
      <c r="D131" s="80"/>
      <c r="E131" s="80"/>
      <c r="F131" s="80">
        <v>5.0</v>
      </c>
      <c r="G131" s="80">
        <v>5000.0</v>
      </c>
      <c r="H131" s="80">
        <f t="shared" ref="H131:H142" si="13">F131*G131</f>
        <v>25000</v>
      </c>
      <c r="I131" s="80">
        <v>2000.0</v>
      </c>
      <c r="J131" s="80">
        <f t="shared" ref="J131:J142" si="14">H131-I131</f>
        <v>23000</v>
      </c>
      <c r="K131" s="80">
        <v>9.0</v>
      </c>
      <c r="L131" s="81">
        <f t="shared" ref="L131:L142" si="15">J131*K131/100</f>
        <v>2070</v>
      </c>
      <c r="M131" s="77"/>
      <c r="N131" s="80">
        <v>9.0</v>
      </c>
      <c r="O131" s="80">
        <f t="shared" ref="O131:O142" si="16">J131*N131/100</f>
        <v>2070</v>
      </c>
      <c r="P131" s="81">
        <f t="shared" ref="P131:P142" si="17">J131+L131+O131</f>
        <v>27140</v>
      </c>
      <c r="Q131" s="43"/>
    </row>
    <row r="132" ht="15.75" customHeight="1">
      <c r="A132" s="2"/>
      <c r="B132" s="79"/>
      <c r="C132" s="80"/>
      <c r="D132" s="80"/>
      <c r="E132" s="80"/>
      <c r="F132" s="80"/>
      <c r="G132" s="80"/>
      <c r="H132" s="80">
        <f t="shared" si="13"/>
        <v>0</v>
      </c>
      <c r="I132" s="80"/>
      <c r="J132" s="80">
        <f t="shared" si="14"/>
        <v>0</v>
      </c>
      <c r="K132" s="80"/>
      <c r="L132" s="81">
        <f t="shared" si="15"/>
        <v>0</v>
      </c>
      <c r="M132" s="77"/>
      <c r="N132" s="80"/>
      <c r="O132" s="80">
        <f t="shared" si="16"/>
        <v>0</v>
      </c>
      <c r="P132" s="81">
        <f t="shared" si="17"/>
        <v>0</v>
      </c>
      <c r="Q132" s="43"/>
    </row>
    <row r="133" ht="15.75" customHeight="1">
      <c r="A133" s="2"/>
      <c r="B133" s="79"/>
      <c r="C133" s="80"/>
      <c r="D133" s="80"/>
      <c r="E133" s="80"/>
      <c r="F133" s="80"/>
      <c r="G133" s="80"/>
      <c r="H133" s="80">
        <f t="shared" si="13"/>
        <v>0</v>
      </c>
      <c r="I133" s="80"/>
      <c r="J133" s="80">
        <f t="shared" si="14"/>
        <v>0</v>
      </c>
      <c r="K133" s="80"/>
      <c r="L133" s="81">
        <f t="shared" si="15"/>
        <v>0</v>
      </c>
      <c r="M133" s="77"/>
      <c r="N133" s="80"/>
      <c r="O133" s="80">
        <f t="shared" si="16"/>
        <v>0</v>
      </c>
      <c r="P133" s="81">
        <f t="shared" si="17"/>
        <v>0</v>
      </c>
      <c r="Q133" s="43"/>
    </row>
    <row r="134" ht="15.75" customHeight="1">
      <c r="A134" s="2"/>
      <c r="B134" s="79"/>
      <c r="C134" s="80"/>
      <c r="D134" s="80"/>
      <c r="E134" s="80"/>
      <c r="F134" s="80"/>
      <c r="G134" s="80"/>
      <c r="H134" s="80">
        <f t="shared" si="13"/>
        <v>0</v>
      </c>
      <c r="I134" s="80"/>
      <c r="J134" s="80">
        <f t="shared" si="14"/>
        <v>0</v>
      </c>
      <c r="K134" s="80"/>
      <c r="L134" s="81">
        <f t="shared" si="15"/>
        <v>0</v>
      </c>
      <c r="M134" s="77"/>
      <c r="N134" s="80"/>
      <c r="O134" s="80">
        <f t="shared" si="16"/>
        <v>0</v>
      </c>
      <c r="P134" s="81">
        <f t="shared" si="17"/>
        <v>0</v>
      </c>
      <c r="Q134" s="43"/>
    </row>
    <row r="135" ht="15.75" customHeight="1">
      <c r="A135" s="2"/>
      <c r="B135" s="79"/>
      <c r="C135" s="80"/>
      <c r="D135" s="80"/>
      <c r="E135" s="80"/>
      <c r="F135" s="80"/>
      <c r="G135" s="80"/>
      <c r="H135" s="80">
        <f t="shared" si="13"/>
        <v>0</v>
      </c>
      <c r="I135" s="80"/>
      <c r="J135" s="80">
        <f t="shared" si="14"/>
        <v>0</v>
      </c>
      <c r="K135" s="80"/>
      <c r="L135" s="81">
        <f t="shared" si="15"/>
        <v>0</v>
      </c>
      <c r="M135" s="77"/>
      <c r="N135" s="80"/>
      <c r="O135" s="80">
        <f t="shared" si="16"/>
        <v>0</v>
      </c>
      <c r="P135" s="81">
        <f t="shared" si="17"/>
        <v>0</v>
      </c>
      <c r="Q135" s="43"/>
    </row>
    <row r="136" ht="15.75" customHeight="1">
      <c r="A136" s="2"/>
      <c r="B136" s="79"/>
      <c r="C136" s="80"/>
      <c r="D136" s="80"/>
      <c r="E136" s="80"/>
      <c r="F136" s="80"/>
      <c r="G136" s="80"/>
      <c r="H136" s="80">
        <f t="shared" si="13"/>
        <v>0</v>
      </c>
      <c r="I136" s="80"/>
      <c r="J136" s="80">
        <f t="shared" si="14"/>
        <v>0</v>
      </c>
      <c r="K136" s="80"/>
      <c r="L136" s="81">
        <f t="shared" si="15"/>
        <v>0</v>
      </c>
      <c r="M136" s="77"/>
      <c r="N136" s="80"/>
      <c r="O136" s="80">
        <f t="shared" si="16"/>
        <v>0</v>
      </c>
      <c r="P136" s="81">
        <f t="shared" si="17"/>
        <v>0</v>
      </c>
      <c r="Q136" s="43"/>
    </row>
    <row r="137" ht="15.75" customHeight="1">
      <c r="A137" s="2"/>
      <c r="B137" s="79"/>
      <c r="C137" s="80"/>
      <c r="D137" s="80"/>
      <c r="E137" s="80"/>
      <c r="F137" s="80"/>
      <c r="G137" s="80"/>
      <c r="H137" s="80">
        <f t="shared" si="13"/>
        <v>0</v>
      </c>
      <c r="I137" s="80"/>
      <c r="J137" s="80">
        <f t="shared" si="14"/>
        <v>0</v>
      </c>
      <c r="K137" s="80"/>
      <c r="L137" s="81">
        <f t="shared" si="15"/>
        <v>0</v>
      </c>
      <c r="M137" s="77"/>
      <c r="N137" s="80"/>
      <c r="O137" s="80">
        <f t="shared" si="16"/>
        <v>0</v>
      </c>
      <c r="P137" s="81">
        <f t="shared" si="17"/>
        <v>0</v>
      </c>
      <c r="Q137" s="43"/>
    </row>
    <row r="138" ht="15.75" customHeight="1">
      <c r="A138" s="2"/>
      <c r="B138" s="79"/>
      <c r="C138" s="80"/>
      <c r="D138" s="80"/>
      <c r="E138" s="80"/>
      <c r="F138" s="80"/>
      <c r="G138" s="80"/>
      <c r="H138" s="80">
        <f t="shared" si="13"/>
        <v>0</v>
      </c>
      <c r="I138" s="80"/>
      <c r="J138" s="80">
        <f t="shared" si="14"/>
        <v>0</v>
      </c>
      <c r="K138" s="80"/>
      <c r="L138" s="81">
        <f t="shared" si="15"/>
        <v>0</v>
      </c>
      <c r="M138" s="77"/>
      <c r="N138" s="80"/>
      <c r="O138" s="80">
        <f t="shared" si="16"/>
        <v>0</v>
      </c>
      <c r="P138" s="81">
        <f t="shared" si="17"/>
        <v>0</v>
      </c>
      <c r="Q138" s="43"/>
    </row>
    <row r="139" ht="15.75" customHeight="1">
      <c r="A139" s="2"/>
      <c r="B139" s="79"/>
      <c r="C139" s="80"/>
      <c r="D139" s="80"/>
      <c r="E139" s="80"/>
      <c r="F139" s="80"/>
      <c r="G139" s="80"/>
      <c r="H139" s="80">
        <f t="shared" si="13"/>
        <v>0</v>
      </c>
      <c r="I139" s="80"/>
      <c r="J139" s="80">
        <f t="shared" si="14"/>
        <v>0</v>
      </c>
      <c r="K139" s="80"/>
      <c r="L139" s="81">
        <f t="shared" si="15"/>
        <v>0</v>
      </c>
      <c r="M139" s="77"/>
      <c r="N139" s="80"/>
      <c r="O139" s="80">
        <f t="shared" si="16"/>
        <v>0</v>
      </c>
      <c r="P139" s="81">
        <f t="shared" si="17"/>
        <v>0</v>
      </c>
      <c r="Q139" s="43"/>
    </row>
    <row r="140" ht="15.75" customHeight="1">
      <c r="A140" s="2"/>
      <c r="B140" s="79"/>
      <c r="C140" s="80"/>
      <c r="D140" s="80"/>
      <c r="E140" s="80"/>
      <c r="F140" s="80"/>
      <c r="G140" s="80"/>
      <c r="H140" s="80">
        <f t="shared" si="13"/>
        <v>0</v>
      </c>
      <c r="I140" s="80"/>
      <c r="J140" s="80">
        <f t="shared" si="14"/>
        <v>0</v>
      </c>
      <c r="K140" s="80"/>
      <c r="L140" s="81">
        <f t="shared" si="15"/>
        <v>0</v>
      </c>
      <c r="M140" s="77"/>
      <c r="N140" s="80"/>
      <c r="O140" s="80">
        <f t="shared" si="16"/>
        <v>0</v>
      </c>
      <c r="P140" s="81">
        <f t="shared" si="17"/>
        <v>0</v>
      </c>
      <c r="Q140" s="43"/>
    </row>
    <row r="141" ht="15.75" customHeight="1">
      <c r="A141" s="2"/>
      <c r="B141" s="79"/>
      <c r="C141" s="80"/>
      <c r="D141" s="80"/>
      <c r="E141" s="80"/>
      <c r="F141" s="80"/>
      <c r="G141" s="80"/>
      <c r="H141" s="80">
        <f t="shared" si="13"/>
        <v>0</v>
      </c>
      <c r="I141" s="80"/>
      <c r="J141" s="80">
        <f t="shared" si="14"/>
        <v>0</v>
      </c>
      <c r="K141" s="80"/>
      <c r="L141" s="81">
        <f t="shared" si="15"/>
        <v>0</v>
      </c>
      <c r="M141" s="77"/>
      <c r="N141" s="80"/>
      <c r="O141" s="80">
        <f t="shared" si="16"/>
        <v>0</v>
      </c>
      <c r="P141" s="81">
        <f t="shared" si="17"/>
        <v>0</v>
      </c>
      <c r="Q141" s="43"/>
    </row>
    <row r="142" ht="15.75" customHeight="1">
      <c r="A142" s="2"/>
      <c r="B142" s="79"/>
      <c r="C142" s="80"/>
      <c r="D142" s="80"/>
      <c r="E142" s="80"/>
      <c r="F142" s="80"/>
      <c r="G142" s="80"/>
      <c r="H142" s="80">
        <f t="shared" si="13"/>
        <v>0</v>
      </c>
      <c r="I142" s="80"/>
      <c r="J142" s="80">
        <f t="shared" si="14"/>
        <v>0</v>
      </c>
      <c r="K142" s="80"/>
      <c r="L142" s="81">
        <f t="shared" si="15"/>
        <v>0</v>
      </c>
      <c r="M142" s="77"/>
      <c r="N142" s="80"/>
      <c r="O142" s="80">
        <f t="shared" si="16"/>
        <v>0</v>
      </c>
      <c r="P142" s="81">
        <f t="shared" si="17"/>
        <v>0</v>
      </c>
      <c r="Q142" s="43"/>
    </row>
    <row r="143" ht="15.75" customHeight="1">
      <c r="A143" s="82"/>
      <c r="B143" s="83" t="s">
        <v>32</v>
      </c>
      <c r="C143" s="29"/>
      <c r="D143" s="29"/>
      <c r="E143" s="84"/>
      <c r="F143" s="85">
        <f>SUM(F131:F142)</f>
        <v>5</v>
      </c>
      <c r="G143" s="85"/>
      <c r="H143" s="85">
        <f t="shared" ref="H143:J143" si="18">SUM(H131:H142)</f>
        <v>25000</v>
      </c>
      <c r="I143" s="85">
        <f t="shared" si="18"/>
        <v>2000</v>
      </c>
      <c r="J143" s="85">
        <f t="shared" si="18"/>
        <v>23000</v>
      </c>
      <c r="K143" s="86"/>
      <c r="L143" s="87">
        <f>SUM(L131:M142)</f>
        <v>2070</v>
      </c>
      <c r="M143" s="84"/>
      <c r="N143" s="88"/>
      <c r="O143" s="89">
        <f>SUM(O131:O142)</f>
        <v>2070</v>
      </c>
      <c r="P143" s="90">
        <f>SUM(P131:Q142)</f>
        <v>27140</v>
      </c>
      <c r="Q143" s="35"/>
    </row>
    <row r="144" ht="15.75" customHeight="1">
      <c r="A144" s="53"/>
      <c r="B144" s="55" t="s">
        <v>33</v>
      </c>
      <c r="C144" s="29"/>
      <c r="D144" s="29"/>
      <c r="E144" s="29"/>
      <c r="F144" s="29"/>
      <c r="G144" s="29"/>
      <c r="H144" s="29"/>
      <c r="I144" s="29"/>
      <c r="J144" s="91"/>
      <c r="K144" s="57" t="s">
        <v>34</v>
      </c>
      <c r="L144" s="38"/>
      <c r="M144" s="38"/>
      <c r="N144" s="38"/>
      <c r="O144" s="71"/>
      <c r="P144" s="92">
        <f>J143</f>
        <v>23000</v>
      </c>
      <c r="Q144" s="39"/>
    </row>
    <row r="145" ht="15.75" customHeight="1">
      <c r="A145" s="27"/>
      <c r="B145" s="93"/>
      <c r="C145" s="7"/>
      <c r="D145" s="7"/>
      <c r="E145" s="7"/>
      <c r="F145" s="7"/>
      <c r="G145" s="7"/>
      <c r="H145" s="7"/>
      <c r="I145" s="7"/>
      <c r="J145" s="7"/>
      <c r="K145" s="94" t="s">
        <v>35</v>
      </c>
      <c r="L145" s="42"/>
      <c r="M145" s="42"/>
      <c r="N145" s="42"/>
      <c r="O145" s="77"/>
      <c r="P145" s="95">
        <f>L143</f>
        <v>2070</v>
      </c>
      <c r="Q145" s="43"/>
    </row>
    <row r="146" ht="15.75" customHeight="1">
      <c r="A146" s="27"/>
      <c r="B146" s="16"/>
      <c r="K146" s="94" t="s">
        <v>36</v>
      </c>
      <c r="L146" s="42"/>
      <c r="M146" s="42"/>
      <c r="N146" s="42"/>
      <c r="O146" s="77"/>
      <c r="P146" s="95">
        <f>O143</f>
        <v>2070</v>
      </c>
      <c r="Q146" s="43"/>
    </row>
    <row r="147" ht="15.75" customHeight="1">
      <c r="A147" s="27"/>
      <c r="B147" s="16"/>
      <c r="K147" s="94" t="s">
        <v>37</v>
      </c>
      <c r="L147" s="42"/>
      <c r="M147" s="42"/>
      <c r="N147" s="42"/>
      <c r="O147" s="77"/>
      <c r="P147" s="95">
        <f>P145+P146</f>
        <v>4140</v>
      </c>
      <c r="Q147" s="43"/>
    </row>
    <row r="148" ht="15.75" customHeight="1">
      <c r="A148" s="27"/>
      <c r="B148" s="16"/>
      <c r="K148" s="64" t="s">
        <v>38</v>
      </c>
      <c r="L148" s="47"/>
      <c r="M148" s="47"/>
      <c r="N148" s="47"/>
      <c r="O148" s="48"/>
      <c r="P148" s="96">
        <f>P144+P147</f>
        <v>27140</v>
      </c>
      <c r="Q148" s="52"/>
    </row>
    <row r="149" ht="15.75" customHeight="1">
      <c r="A149" s="53"/>
      <c r="B149" s="97" t="s">
        <v>39</v>
      </c>
      <c r="C149" s="98"/>
      <c r="D149" s="98"/>
      <c r="E149" s="98"/>
      <c r="F149" s="98"/>
      <c r="G149" s="99"/>
      <c r="H149" s="93"/>
      <c r="I149" s="7"/>
      <c r="J149" s="33"/>
      <c r="K149" s="100" t="s">
        <v>40</v>
      </c>
      <c r="L149" s="29"/>
      <c r="M149" s="29"/>
      <c r="N149" s="29"/>
      <c r="O149" s="30"/>
      <c r="P149" s="28">
        <f>IF(I119="Y",SUM(P145:Q146),0)</f>
        <v>0</v>
      </c>
      <c r="Q149" s="30"/>
    </row>
    <row r="150" ht="15.75" customHeight="1">
      <c r="A150" s="56"/>
      <c r="B150" s="57" t="s">
        <v>41</v>
      </c>
      <c r="C150" s="38"/>
      <c r="D150" s="38"/>
      <c r="E150" s="38"/>
      <c r="F150" s="38"/>
      <c r="G150" s="71"/>
      <c r="H150" s="16"/>
      <c r="J150" s="15"/>
      <c r="K150" s="101" t="s">
        <v>42</v>
      </c>
      <c r="L150" s="7"/>
      <c r="M150" s="7"/>
      <c r="N150" s="7"/>
      <c r="O150" s="7"/>
      <c r="P150" s="7"/>
      <c r="Q150" s="33"/>
    </row>
    <row r="151" ht="15.75" customHeight="1">
      <c r="A151" s="56"/>
      <c r="B151" s="64" t="s">
        <v>43</v>
      </c>
      <c r="C151" s="47"/>
      <c r="D151" s="47"/>
      <c r="E151" s="47"/>
      <c r="F151" s="47"/>
      <c r="G151" s="48"/>
      <c r="H151" s="16"/>
      <c r="J151" s="15"/>
      <c r="K151" s="102" t="s">
        <v>44</v>
      </c>
      <c r="Q151" s="15"/>
    </row>
    <row r="152" ht="15.75" customHeight="1">
      <c r="A152" s="103"/>
      <c r="B152" s="104" t="s">
        <v>45</v>
      </c>
      <c r="H152" s="16"/>
      <c r="J152" s="15"/>
      <c r="K152" s="105"/>
      <c r="Q152" s="15"/>
    </row>
    <row r="153" ht="15.75" customHeight="1">
      <c r="A153" s="103"/>
      <c r="B153" s="16"/>
      <c r="H153" s="16"/>
      <c r="J153" s="15"/>
      <c r="K153" s="16"/>
      <c r="Q153" s="15"/>
    </row>
    <row r="154" ht="15.75" customHeight="1">
      <c r="A154" s="103"/>
      <c r="B154" s="16"/>
      <c r="H154" s="16"/>
      <c r="J154" s="15"/>
      <c r="K154" s="16"/>
      <c r="Q154" s="15"/>
    </row>
    <row r="155" ht="15.75" customHeight="1">
      <c r="A155" s="103"/>
      <c r="B155" s="16"/>
      <c r="H155" s="61"/>
      <c r="I155" s="62"/>
      <c r="J155" s="63"/>
      <c r="K155" s="16"/>
      <c r="Q155" s="15"/>
    </row>
    <row r="156" ht="15.75" customHeight="1">
      <c r="A156" s="103"/>
      <c r="B156" s="34"/>
      <c r="C156" s="24"/>
      <c r="D156" s="24"/>
      <c r="E156" s="24"/>
      <c r="F156" s="24"/>
      <c r="G156" s="24"/>
      <c r="H156" s="106" t="s">
        <v>46</v>
      </c>
      <c r="I156" s="24"/>
      <c r="J156" s="35"/>
      <c r="K156" s="106" t="s">
        <v>47</v>
      </c>
      <c r="L156" s="24"/>
      <c r="M156" s="24"/>
      <c r="N156" s="24"/>
      <c r="O156" s="24"/>
      <c r="P156" s="24"/>
      <c r="Q156" s="35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273">
    <mergeCell ref="K92:O92"/>
    <mergeCell ref="P92:Q92"/>
    <mergeCell ref="L88:M88"/>
    <mergeCell ref="P88:Q88"/>
    <mergeCell ref="B90:E90"/>
    <mergeCell ref="L90:M90"/>
    <mergeCell ref="P90:Q90"/>
    <mergeCell ref="K91:O91"/>
    <mergeCell ref="P91:Q91"/>
    <mergeCell ref="K96:O96"/>
    <mergeCell ref="P96:Q96"/>
    <mergeCell ref="B91:J91"/>
    <mergeCell ref="K93:O93"/>
    <mergeCell ref="P93:Q93"/>
    <mergeCell ref="K94:O94"/>
    <mergeCell ref="P94:Q94"/>
    <mergeCell ref="K95:O95"/>
    <mergeCell ref="P95:Q95"/>
    <mergeCell ref="K98:Q98"/>
    <mergeCell ref="K99:Q102"/>
    <mergeCell ref="B92:J95"/>
    <mergeCell ref="B96:G96"/>
    <mergeCell ref="H96:J102"/>
    <mergeCell ref="B97:G97"/>
    <mergeCell ref="K97:Q97"/>
    <mergeCell ref="B98:G98"/>
    <mergeCell ref="B99:G103"/>
    <mergeCell ref="H103:J103"/>
    <mergeCell ref="K103:Q103"/>
    <mergeCell ref="E110:N110"/>
    <mergeCell ref="B111:C112"/>
    <mergeCell ref="F111:N111"/>
    <mergeCell ref="O111:Q112"/>
    <mergeCell ref="G113:L113"/>
    <mergeCell ref="B114:Q114"/>
    <mergeCell ref="B115:Q116"/>
    <mergeCell ref="B117:I117"/>
    <mergeCell ref="J117:Q117"/>
    <mergeCell ref="B118:I118"/>
    <mergeCell ref="J118:Q118"/>
    <mergeCell ref="J119:Q119"/>
    <mergeCell ref="B119:H119"/>
    <mergeCell ref="B120:G120"/>
    <mergeCell ref="J120:Q120"/>
    <mergeCell ref="B121:Q121"/>
    <mergeCell ref="B122:I122"/>
    <mergeCell ref="J122:Q122"/>
    <mergeCell ref="J123:Q123"/>
    <mergeCell ref="B123:I123"/>
    <mergeCell ref="B124:I125"/>
    <mergeCell ref="J124:Q125"/>
    <mergeCell ref="B126:I126"/>
    <mergeCell ref="J126:Q126"/>
    <mergeCell ref="J127:O127"/>
    <mergeCell ref="B128:Q128"/>
    <mergeCell ref="B68:Q68"/>
    <mergeCell ref="B69:I69"/>
    <mergeCell ref="J69:Q69"/>
    <mergeCell ref="B70:I70"/>
    <mergeCell ref="J70:Q70"/>
    <mergeCell ref="B71:I72"/>
    <mergeCell ref="J71:Q72"/>
    <mergeCell ref="D76:D77"/>
    <mergeCell ref="E76:E77"/>
    <mergeCell ref="F76:F77"/>
    <mergeCell ref="G76:G77"/>
    <mergeCell ref="H76:H77"/>
    <mergeCell ref="I76:I77"/>
    <mergeCell ref="B73:I73"/>
    <mergeCell ref="J73:Q73"/>
    <mergeCell ref="B74:G74"/>
    <mergeCell ref="J74:O74"/>
    <mergeCell ref="B75:Q75"/>
    <mergeCell ref="B76:B77"/>
    <mergeCell ref="C76:C77"/>
    <mergeCell ref="J76:J77"/>
    <mergeCell ref="K76:M76"/>
    <mergeCell ref="L77:M77"/>
    <mergeCell ref="L78:M78"/>
    <mergeCell ref="L79:M79"/>
    <mergeCell ref="L80:M80"/>
    <mergeCell ref="L81:M81"/>
    <mergeCell ref="B127:G127"/>
    <mergeCell ref="B129:B130"/>
    <mergeCell ref="C129:C130"/>
    <mergeCell ref="D129:D130"/>
    <mergeCell ref="E129:E130"/>
    <mergeCell ref="F129:F130"/>
    <mergeCell ref="G129:G130"/>
    <mergeCell ref="P144:Q144"/>
    <mergeCell ref="P145:Q145"/>
    <mergeCell ref="P146:Q146"/>
    <mergeCell ref="P147:Q147"/>
    <mergeCell ref="P148:Q148"/>
    <mergeCell ref="P149:Q149"/>
    <mergeCell ref="K145:O145"/>
    <mergeCell ref="K146:O146"/>
    <mergeCell ref="K147:O147"/>
    <mergeCell ref="K148:O148"/>
    <mergeCell ref="K149:O149"/>
    <mergeCell ref="K150:Q150"/>
    <mergeCell ref="K151:Q151"/>
    <mergeCell ref="H129:H130"/>
    <mergeCell ref="I129:I130"/>
    <mergeCell ref="J129:J130"/>
    <mergeCell ref="K129:M129"/>
    <mergeCell ref="N129:O129"/>
    <mergeCell ref="L130:M130"/>
    <mergeCell ref="L131:M131"/>
    <mergeCell ref="P129:Q130"/>
    <mergeCell ref="P131:Q131"/>
    <mergeCell ref="P132:Q132"/>
    <mergeCell ref="P133:Q133"/>
    <mergeCell ref="P134:Q134"/>
    <mergeCell ref="P135:Q135"/>
    <mergeCell ref="P136:Q136"/>
    <mergeCell ref="L132:M132"/>
    <mergeCell ref="L133:M133"/>
    <mergeCell ref="L134:M134"/>
    <mergeCell ref="L135:M135"/>
    <mergeCell ref="L136:M136"/>
    <mergeCell ref="L137:M137"/>
    <mergeCell ref="L138:M138"/>
    <mergeCell ref="B144:J144"/>
    <mergeCell ref="B145:J148"/>
    <mergeCell ref="B149:G149"/>
    <mergeCell ref="H149:J155"/>
    <mergeCell ref="B150:G150"/>
    <mergeCell ref="B151:G151"/>
    <mergeCell ref="B152:G156"/>
    <mergeCell ref="H156:J156"/>
    <mergeCell ref="P137:Q137"/>
    <mergeCell ref="P138:Q138"/>
    <mergeCell ref="P139:Q139"/>
    <mergeCell ref="P140:Q140"/>
    <mergeCell ref="P141:Q141"/>
    <mergeCell ref="P142:Q142"/>
    <mergeCell ref="P143:Q143"/>
    <mergeCell ref="L139:M139"/>
    <mergeCell ref="L140:M140"/>
    <mergeCell ref="L141:M141"/>
    <mergeCell ref="L142:M142"/>
    <mergeCell ref="B143:E143"/>
    <mergeCell ref="L143:M143"/>
    <mergeCell ref="K144:O144"/>
    <mergeCell ref="K152:Q155"/>
    <mergeCell ref="K156:Q156"/>
    <mergeCell ref="F23:F24"/>
    <mergeCell ref="G23:G24"/>
    <mergeCell ref="H23:H24"/>
    <mergeCell ref="I23:I24"/>
    <mergeCell ref="J23:J24"/>
    <mergeCell ref="K23:M23"/>
    <mergeCell ref="N23:O23"/>
    <mergeCell ref="L24:M24"/>
    <mergeCell ref="L25:M25"/>
    <mergeCell ref="L33:M33"/>
    <mergeCell ref="L34:M34"/>
    <mergeCell ref="L35:M35"/>
    <mergeCell ref="L36:M36"/>
    <mergeCell ref="L26:M26"/>
    <mergeCell ref="L27:M27"/>
    <mergeCell ref="L28:M28"/>
    <mergeCell ref="L29:M29"/>
    <mergeCell ref="L30:M30"/>
    <mergeCell ref="L31:M31"/>
    <mergeCell ref="L32:M32"/>
    <mergeCell ref="P36:Q36"/>
    <mergeCell ref="P37:Q37"/>
    <mergeCell ref="P31:Q31"/>
    <mergeCell ref="P32:Q32"/>
    <mergeCell ref="P33:Q33"/>
    <mergeCell ref="P34:Q34"/>
    <mergeCell ref="P35:Q35"/>
    <mergeCell ref="B37:E37"/>
    <mergeCell ref="L37:M37"/>
    <mergeCell ref="E4:N4"/>
    <mergeCell ref="B5:C6"/>
    <mergeCell ref="F5:N5"/>
    <mergeCell ref="O5:Q6"/>
    <mergeCell ref="G7:L7"/>
    <mergeCell ref="B8:Q8"/>
    <mergeCell ref="B9:Q10"/>
    <mergeCell ref="B11:I11"/>
    <mergeCell ref="J11:Q11"/>
    <mergeCell ref="B12:I12"/>
    <mergeCell ref="J12:Q12"/>
    <mergeCell ref="B13:H13"/>
    <mergeCell ref="J13:Q13"/>
    <mergeCell ref="B14:G14"/>
    <mergeCell ref="J20:Q20"/>
    <mergeCell ref="J21:O21"/>
    <mergeCell ref="B22:Q22"/>
    <mergeCell ref="J14:Q14"/>
    <mergeCell ref="B15:Q15"/>
    <mergeCell ref="B16:I16"/>
    <mergeCell ref="J16:Q16"/>
    <mergeCell ref="B17:I17"/>
    <mergeCell ref="J17:Q17"/>
    <mergeCell ref="J18:Q19"/>
    <mergeCell ref="B18:I19"/>
    <mergeCell ref="B20:I20"/>
    <mergeCell ref="B21:G21"/>
    <mergeCell ref="B23:B24"/>
    <mergeCell ref="C23:C24"/>
    <mergeCell ref="D23:D24"/>
    <mergeCell ref="E23:E24"/>
    <mergeCell ref="P23:Q24"/>
    <mergeCell ref="P25:Q25"/>
    <mergeCell ref="P26:Q26"/>
    <mergeCell ref="P27:Q27"/>
    <mergeCell ref="P28:Q28"/>
    <mergeCell ref="P29:Q29"/>
    <mergeCell ref="P30:Q30"/>
    <mergeCell ref="K40:O40"/>
    <mergeCell ref="K41:O41"/>
    <mergeCell ref="B43:G43"/>
    <mergeCell ref="B44:G44"/>
    <mergeCell ref="B45:G45"/>
    <mergeCell ref="B46:G50"/>
    <mergeCell ref="B58:C59"/>
    <mergeCell ref="B38:J38"/>
    <mergeCell ref="K38:O38"/>
    <mergeCell ref="P38:Q38"/>
    <mergeCell ref="B39:J42"/>
    <mergeCell ref="K39:O39"/>
    <mergeCell ref="P39:Q39"/>
    <mergeCell ref="P40:Q40"/>
    <mergeCell ref="K45:Q45"/>
    <mergeCell ref="K46:Q49"/>
    <mergeCell ref="P41:Q41"/>
    <mergeCell ref="K42:O42"/>
    <mergeCell ref="P42:Q42"/>
    <mergeCell ref="H43:J49"/>
    <mergeCell ref="K43:O43"/>
    <mergeCell ref="P43:Q43"/>
    <mergeCell ref="K44:Q44"/>
    <mergeCell ref="H50:J50"/>
    <mergeCell ref="K50:Q50"/>
    <mergeCell ref="E57:N57"/>
    <mergeCell ref="F58:N58"/>
    <mergeCell ref="O58:Q59"/>
    <mergeCell ref="G60:L60"/>
    <mergeCell ref="B61:Q61"/>
    <mergeCell ref="J66:Q66"/>
    <mergeCell ref="J67:Q67"/>
    <mergeCell ref="B62:Q63"/>
    <mergeCell ref="B64:I64"/>
    <mergeCell ref="J64:Q64"/>
    <mergeCell ref="B65:I65"/>
    <mergeCell ref="J65:Q65"/>
    <mergeCell ref="B66:H66"/>
    <mergeCell ref="B67:G67"/>
    <mergeCell ref="P83:Q83"/>
    <mergeCell ref="P84:Q84"/>
    <mergeCell ref="N76:O76"/>
    <mergeCell ref="P76:Q77"/>
    <mergeCell ref="P78:Q78"/>
    <mergeCell ref="P79:Q79"/>
    <mergeCell ref="P80:Q80"/>
    <mergeCell ref="P81:Q81"/>
    <mergeCell ref="P82:Q82"/>
    <mergeCell ref="P86:Q86"/>
    <mergeCell ref="P87:Q87"/>
    <mergeCell ref="L89:M89"/>
    <mergeCell ref="P89:Q89"/>
    <mergeCell ref="L82:M82"/>
    <mergeCell ref="L83:M83"/>
    <mergeCell ref="L84:M84"/>
    <mergeCell ref="L85:M85"/>
    <mergeCell ref="P85:Q85"/>
    <mergeCell ref="L86:M86"/>
    <mergeCell ref="L87:M87"/>
  </mergeCells>
  <printOptions/>
  <pageMargins bottom="0.0" footer="0.0" header="0.0" left="0.25" right="0.25" top="0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3.29"/>
    <col customWidth="1" min="3" max="3" width="13.86"/>
    <col customWidth="1" min="4" max="4" width="4.71"/>
    <col customWidth="1" min="5" max="6" width="4.14"/>
    <col customWidth="1" min="7" max="7" width="5.29"/>
    <col customWidth="1" min="8" max="8" width="7.71"/>
    <col customWidth="1" min="9" max="9" width="6.71"/>
    <col customWidth="1" min="10" max="10" width="7.43"/>
    <col customWidth="1" min="11" max="11" width="5.0"/>
    <col customWidth="1" min="12" max="12" width="6.29"/>
    <col customWidth="1" min="13" max="13" width="5.0"/>
    <col customWidth="1" min="14" max="14" width="6.29"/>
    <col customWidth="1" min="15" max="15" width="5.0"/>
    <col customWidth="1" min="16" max="16" width="6.29"/>
    <col customWidth="1" min="17" max="17" width="6.71"/>
    <col customWidth="1" min="18" max="27" width="8.71"/>
  </cols>
  <sheetData>
    <row r="1">
      <c r="A1" s="1"/>
    </row>
    <row r="2">
      <c r="A2" s="1"/>
    </row>
    <row r="3">
      <c r="A3" s="1"/>
    </row>
    <row r="4" ht="20.25" customHeight="1">
      <c r="A4" s="2"/>
      <c r="B4" s="3"/>
      <c r="C4" s="4"/>
      <c r="D4" s="5"/>
      <c r="E4" s="6" t="s">
        <v>0</v>
      </c>
      <c r="F4" s="7"/>
      <c r="G4" s="7"/>
      <c r="H4" s="7"/>
      <c r="I4" s="7"/>
      <c r="J4" s="7"/>
      <c r="K4" s="7"/>
      <c r="L4" s="7"/>
      <c r="M4" s="7"/>
      <c r="N4" s="7"/>
      <c r="O4" s="8"/>
      <c r="P4" s="8"/>
      <c r="Q4" s="9"/>
    </row>
    <row r="5" ht="30.0" customHeight="1">
      <c r="A5" s="10"/>
      <c r="B5" s="11" t="s">
        <v>1</v>
      </c>
      <c r="D5" s="12"/>
      <c r="E5" s="12"/>
      <c r="F5" s="13" t="s">
        <v>52</v>
      </c>
      <c r="O5" s="14" t="s">
        <v>3</v>
      </c>
      <c r="Q5" s="15"/>
    </row>
    <row r="6">
      <c r="A6" s="10"/>
      <c r="B6" s="16"/>
      <c r="D6" s="17"/>
      <c r="E6" s="17"/>
      <c r="F6" s="17"/>
      <c r="G6" s="17"/>
      <c r="H6" s="17" t="s">
        <v>4</v>
      </c>
      <c r="I6" s="18"/>
      <c r="J6" s="18"/>
      <c r="K6" s="18"/>
      <c r="L6" s="18"/>
      <c r="M6" s="18"/>
      <c r="N6" s="18"/>
      <c r="Q6" s="15"/>
    </row>
    <row r="7">
      <c r="A7" s="19"/>
      <c r="B7" s="20"/>
      <c r="C7" s="21"/>
      <c r="D7" s="22"/>
      <c r="E7" s="22"/>
      <c r="F7" s="22"/>
      <c r="G7" s="23" t="s">
        <v>5</v>
      </c>
      <c r="H7" s="24"/>
      <c r="I7" s="24"/>
      <c r="J7" s="24"/>
      <c r="K7" s="24"/>
      <c r="L7" s="24"/>
      <c r="M7" s="23"/>
      <c r="N7" s="23"/>
      <c r="O7" s="23"/>
      <c r="P7" s="25"/>
      <c r="Q7" s="26"/>
    </row>
    <row r="8" ht="10.5" customHeight="1">
      <c r="A8" s="27"/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30"/>
    </row>
    <row r="9" ht="15.75" customHeight="1">
      <c r="A9" s="31"/>
      <c r="B9" s="32" t="s">
        <v>6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33"/>
    </row>
    <row r="10" ht="15.75" customHeight="1">
      <c r="A10" s="31"/>
      <c r="B10" s="3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35"/>
    </row>
    <row r="11">
      <c r="A11" s="36"/>
      <c r="B11" s="37" t="s">
        <v>7</v>
      </c>
      <c r="C11" s="38"/>
      <c r="D11" s="38"/>
      <c r="E11" s="38"/>
      <c r="F11" s="38"/>
      <c r="G11" s="38"/>
      <c r="H11" s="38"/>
      <c r="I11" s="39"/>
      <c r="J11" s="40" t="s">
        <v>8</v>
      </c>
      <c r="K11" s="38"/>
      <c r="L11" s="38"/>
      <c r="M11" s="38"/>
      <c r="N11" s="38"/>
      <c r="O11" s="38"/>
      <c r="P11" s="38"/>
      <c r="Q11" s="39"/>
    </row>
    <row r="12">
      <c r="A12" s="36"/>
      <c r="B12" s="41" t="s">
        <v>9</v>
      </c>
      <c r="C12" s="42"/>
      <c r="D12" s="42"/>
      <c r="E12" s="42"/>
      <c r="F12" s="42"/>
      <c r="G12" s="42"/>
      <c r="H12" s="42"/>
      <c r="I12" s="43"/>
      <c r="J12" s="44" t="s">
        <v>10</v>
      </c>
      <c r="K12" s="42"/>
      <c r="L12" s="42"/>
      <c r="M12" s="42"/>
      <c r="N12" s="42"/>
      <c r="O12" s="42"/>
      <c r="P12" s="42"/>
      <c r="Q12" s="43"/>
    </row>
    <row r="13">
      <c r="A13" s="36"/>
      <c r="B13" s="41" t="s">
        <v>11</v>
      </c>
      <c r="C13" s="42"/>
      <c r="D13" s="42"/>
      <c r="E13" s="42"/>
      <c r="F13" s="42"/>
      <c r="G13" s="42"/>
      <c r="H13" s="42"/>
      <c r="I13" s="45" t="s">
        <v>53</v>
      </c>
      <c r="J13" s="44" t="s">
        <v>12</v>
      </c>
      <c r="K13" s="42"/>
      <c r="L13" s="42"/>
      <c r="M13" s="42"/>
      <c r="N13" s="42"/>
      <c r="O13" s="42"/>
      <c r="P13" s="42"/>
      <c r="Q13" s="43"/>
    </row>
    <row r="14">
      <c r="A14" s="36"/>
      <c r="B14" s="46" t="s">
        <v>13</v>
      </c>
      <c r="C14" s="47"/>
      <c r="D14" s="47"/>
      <c r="E14" s="47"/>
      <c r="F14" s="47"/>
      <c r="G14" s="48"/>
      <c r="H14" s="49" t="s">
        <v>14</v>
      </c>
      <c r="I14" s="50"/>
      <c r="J14" s="51" t="s">
        <v>15</v>
      </c>
      <c r="K14" s="47"/>
      <c r="L14" s="47"/>
      <c r="M14" s="47"/>
      <c r="N14" s="47"/>
      <c r="O14" s="47"/>
      <c r="P14" s="47"/>
      <c r="Q14" s="52"/>
    </row>
    <row r="15" ht="10.5" customHeight="1">
      <c r="A15" s="53"/>
      <c r="B15" s="54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30"/>
    </row>
    <row r="16">
      <c r="A16" s="53"/>
      <c r="B16" s="55" t="s">
        <v>16</v>
      </c>
      <c r="C16" s="29"/>
      <c r="D16" s="29"/>
      <c r="E16" s="29"/>
      <c r="F16" s="29"/>
      <c r="G16" s="29"/>
      <c r="H16" s="29"/>
      <c r="I16" s="30"/>
      <c r="J16" s="55" t="s">
        <v>17</v>
      </c>
      <c r="K16" s="29"/>
      <c r="L16" s="29"/>
      <c r="M16" s="29"/>
      <c r="N16" s="29"/>
      <c r="O16" s="29"/>
      <c r="P16" s="29"/>
      <c r="Q16" s="30"/>
    </row>
    <row r="17">
      <c r="A17" s="56"/>
      <c r="B17" s="57" t="s">
        <v>18</v>
      </c>
      <c r="C17" s="38"/>
      <c r="D17" s="38"/>
      <c r="E17" s="38"/>
      <c r="F17" s="38"/>
      <c r="G17" s="38"/>
      <c r="H17" s="38"/>
      <c r="I17" s="39"/>
      <c r="J17" s="57" t="s">
        <v>18</v>
      </c>
      <c r="K17" s="38"/>
      <c r="L17" s="38"/>
      <c r="M17" s="38"/>
      <c r="N17" s="38"/>
      <c r="O17" s="38"/>
      <c r="P17" s="38"/>
      <c r="Q17" s="39"/>
    </row>
    <row r="18">
      <c r="A18" s="36"/>
      <c r="B18" s="58" t="s">
        <v>19</v>
      </c>
      <c r="C18" s="59"/>
      <c r="D18" s="59"/>
      <c r="E18" s="59"/>
      <c r="F18" s="59"/>
      <c r="G18" s="59"/>
      <c r="H18" s="59"/>
      <c r="I18" s="60"/>
      <c r="J18" s="58" t="s">
        <v>19</v>
      </c>
      <c r="K18" s="59"/>
      <c r="L18" s="59"/>
      <c r="M18" s="59"/>
      <c r="N18" s="59"/>
      <c r="O18" s="59"/>
      <c r="P18" s="59"/>
      <c r="Q18" s="60"/>
    </row>
    <row r="19">
      <c r="A19" s="36"/>
      <c r="B19" s="61"/>
      <c r="C19" s="62"/>
      <c r="D19" s="62"/>
      <c r="E19" s="62"/>
      <c r="F19" s="62"/>
      <c r="G19" s="62"/>
      <c r="H19" s="62"/>
      <c r="I19" s="63"/>
      <c r="J19" s="61"/>
      <c r="K19" s="62"/>
      <c r="L19" s="62"/>
      <c r="M19" s="62"/>
      <c r="N19" s="62"/>
      <c r="O19" s="62"/>
      <c r="P19" s="62"/>
      <c r="Q19" s="63"/>
    </row>
    <row r="20">
      <c r="A20" s="36"/>
      <c r="B20" s="41" t="s">
        <v>20</v>
      </c>
      <c r="C20" s="42"/>
      <c r="D20" s="42"/>
      <c r="E20" s="42"/>
      <c r="F20" s="42"/>
      <c r="G20" s="42"/>
      <c r="H20" s="42"/>
      <c r="I20" s="43"/>
      <c r="J20" s="41" t="s">
        <v>20</v>
      </c>
      <c r="K20" s="42"/>
      <c r="L20" s="42"/>
      <c r="M20" s="42"/>
      <c r="N20" s="42"/>
      <c r="O20" s="42"/>
      <c r="P20" s="42"/>
      <c r="Q20" s="43"/>
    </row>
    <row r="21" ht="15.75" customHeight="1">
      <c r="A21" s="56"/>
      <c r="B21" s="64" t="s">
        <v>13</v>
      </c>
      <c r="C21" s="47"/>
      <c r="D21" s="47"/>
      <c r="E21" s="47"/>
      <c r="F21" s="47"/>
      <c r="G21" s="48"/>
      <c r="H21" s="49" t="s">
        <v>14</v>
      </c>
      <c r="I21" s="65"/>
      <c r="J21" s="64" t="s">
        <v>13</v>
      </c>
      <c r="K21" s="47"/>
      <c r="L21" s="47"/>
      <c r="M21" s="47"/>
      <c r="N21" s="47"/>
      <c r="O21" s="48"/>
      <c r="P21" s="49" t="s">
        <v>14</v>
      </c>
      <c r="Q21" s="65"/>
    </row>
    <row r="22" ht="10.5" customHeight="1">
      <c r="A22" s="27"/>
      <c r="B22" s="66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35"/>
    </row>
    <row r="23" ht="15.0" customHeight="1">
      <c r="A23" s="107"/>
      <c r="B23" s="108" t="s">
        <v>21</v>
      </c>
      <c r="C23" s="109" t="s">
        <v>22</v>
      </c>
      <c r="D23" s="110"/>
      <c r="E23" s="109" t="s">
        <v>54</v>
      </c>
      <c r="F23" s="110"/>
      <c r="G23" s="111" t="s">
        <v>25</v>
      </c>
      <c r="H23" s="111" t="s">
        <v>26</v>
      </c>
      <c r="I23" s="111" t="s">
        <v>27</v>
      </c>
      <c r="J23" s="111" t="s">
        <v>28</v>
      </c>
      <c r="K23" s="112" t="s">
        <v>55</v>
      </c>
      <c r="L23" s="110"/>
      <c r="M23" s="113" t="s">
        <v>56</v>
      </c>
      <c r="N23" s="38"/>
      <c r="O23" s="71"/>
      <c r="P23" s="114" t="s">
        <v>32</v>
      </c>
      <c r="Q23" s="33"/>
    </row>
    <row r="24" ht="15.75" customHeight="1">
      <c r="A24" s="107"/>
      <c r="B24" s="115"/>
      <c r="C24" s="116"/>
      <c r="D24" s="117"/>
      <c r="E24" s="116"/>
      <c r="F24" s="117"/>
      <c r="G24" s="118"/>
      <c r="H24" s="118"/>
      <c r="I24" s="118"/>
      <c r="J24" s="118"/>
      <c r="K24" s="116"/>
      <c r="L24" s="117"/>
      <c r="M24" s="119" t="s">
        <v>26</v>
      </c>
      <c r="N24" s="120" t="s">
        <v>27</v>
      </c>
      <c r="O24" s="121"/>
      <c r="P24" s="116"/>
      <c r="Q24" s="122"/>
    </row>
    <row r="25" ht="15.75" customHeight="1">
      <c r="A25" s="2"/>
      <c r="B25" s="123"/>
      <c r="C25" s="124"/>
      <c r="D25" s="71"/>
      <c r="E25" s="124"/>
      <c r="F25" s="71"/>
      <c r="G25" s="125">
        <v>5.0</v>
      </c>
      <c r="H25" s="125">
        <v>5000.0</v>
      </c>
      <c r="I25" s="125">
        <f t="shared" ref="I25:I35" si="1">H25*G25</f>
        <v>25000</v>
      </c>
      <c r="J25" s="125">
        <v>2000.0</v>
      </c>
      <c r="K25" s="124">
        <f t="shared" ref="K25:K35" si="2">I25-J25</f>
        <v>23000</v>
      </c>
      <c r="L25" s="71"/>
      <c r="M25" s="125">
        <v>18.0</v>
      </c>
      <c r="N25" s="124">
        <f t="shared" ref="N25:N35" si="3">K25*M25/100</f>
        <v>4140</v>
      </c>
      <c r="O25" s="71"/>
      <c r="P25" s="124">
        <f t="shared" ref="P25:P35" si="4">K25+N25</f>
        <v>27140</v>
      </c>
      <c r="Q25" s="39"/>
    </row>
    <row r="26" ht="15.75" customHeight="1">
      <c r="A26" s="2"/>
      <c r="B26" s="79"/>
      <c r="C26" s="81"/>
      <c r="D26" s="77"/>
      <c r="E26" s="81"/>
      <c r="F26" s="77"/>
      <c r="G26" s="80"/>
      <c r="H26" s="80"/>
      <c r="I26" s="80">
        <f t="shared" si="1"/>
        <v>0</v>
      </c>
      <c r="J26" s="80"/>
      <c r="K26" s="81">
        <f t="shared" si="2"/>
        <v>0</v>
      </c>
      <c r="L26" s="77"/>
      <c r="M26" s="80"/>
      <c r="N26" s="81">
        <f t="shared" si="3"/>
        <v>0</v>
      </c>
      <c r="O26" s="77"/>
      <c r="P26" s="81">
        <f t="shared" si="4"/>
        <v>0</v>
      </c>
      <c r="Q26" s="43"/>
    </row>
    <row r="27" ht="15.75" customHeight="1">
      <c r="A27" s="2"/>
      <c r="B27" s="79"/>
      <c r="C27" s="81"/>
      <c r="D27" s="77"/>
      <c r="E27" s="81"/>
      <c r="F27" s="77"/>
      <c r="G27" s="80"/>
      <c r="H27" s="80"/>
      <c r="I27" s="80">
        <f t="shared" si="1"/>
        <v>0</v>
      </c>
      <c r="J27" s="80"/>
      <c r="K27" s="81">
        <f t="shared" si="2"/>
        <v>0</v>
      </c>
      <c r="L27" s="77"/>
      <c r="M27" s="80"/>
      <c r="N27" s="81">
        <f t="shared" si="3"/>
        <v>0</v>
      </c>
      <c r="O27" s="77"/>
      <c r="P27" s="81">
        <f t="shared" si="4"/>
        <v>0</v>
      </c>
      <c r="Q27" s="43"/>
    </row>
    <row r="28" ht="15.75" customHeight="1">
      <c r="A28" s="2"/>
      <c r="B28" s="79"/>
      <c r="C28" s="81"/>
      <c r="D28" s="77"/>
      <c r="E28" s="81"/>
      <c r="F28" s="77"/>
      <c r="G28" s="80"/>
      <c r="H28" s="80"/>
      <c r="I28" s="80">
        <f t="shared" si="1"/>
        <v>0</v>
      </c>
      <c r="J28" s="80"/>
      <c r="K28" s="81">
        <f t="shared" si="2"/>
        <v>0</v>
      </c>
      <c r="L28" s="77"/>
      <c r="M28" s="80"/>
      <c r="N28" s="81">
        <f t="shared" si="3"/>
        <v>0</v>
      </c>
      <c r="O28" s="77"/>
      <c r="P28" s="81">
        <f t="shared" si="4"/>
        <v>0</v>
      </c>
      <c r="Q28" s="43"/>
    </row>
    <row r="29" ht="15.75" customHeight="1">
      <c r="A29" s="2"/>
      <c r="B29" s="79"/>
      <c r="C29" s="81"/>
      <c r="D29" s="77"/>
      <c r="E29" s="81"/>
      <c r="F29" s="77"/>
      <c r="G29" s="80"/>
      <c r="H29" s="80"/>
      <c r="I29" s="80">
        <f t="shared" si="1"/>
        <v>0</v>
      </c>
      <c r="J29" s="80"/>
      <c r="K29" s="81">
        <f t="shared" si="2"/>
        <v>0</v>
      </c>
      <c r="L29" s="77"/>
      <c r="M29" s="80"/>
      <c r="N29" s="81">
        <f t="shared" si="3"/>
        <v>0</v>
      </c>
      <c r="O29" s="77"/>
      <c r="P29" s="81">
        <f t="shared" si="4"/>
        <v>0</v>
      </c>
      <c r="Q29" s="43"/>
    </row>
    <row r="30" ht="15.75" customHeight="1">
      <c r="A30" s="2"/>
      <c r="B30" s="79"/>
      <c r="C30" s="81"/>
      <c r="D30" s="77"/>
      <c r="E30" s="81"/>
      <c r="F30" s="77"/>
      <c r="G30" s="80"/>
      <c r="H30" s="80"/>
      <c r="I30" s="80">
        <f t="shared" si="1"/>
        <v>0</v>
      </c>
      <c r="J30" s="80"/>
      <c r="K30" s="81">
        <f t="shared" si="2"/>
        <v>0</v>
      </c>
      <c r="L30" s="77"/>
      <c r="M30" s="80"/>
      <c r="N30" s="81">
        <f t="shared" si="3"/>
        <v>0</v>
      </c>
      <c r="O30" s="77"/>
      <c r="P30" s="81">
        <f t="shared" si="4"/>
        <v>0</v>
      </c>
      <c r="Q30" s="43"/>
    </row>
    <row r="31" ht="15.75" customHeight="1">
      <c r="A31" s="2"/>
      <c r="B31" s="79"/>
      <c r="C31" s="81"/>
      <c r="D31" s="77"/>
      <c r="E31" s="81"/>
      <c r="F31" s="77"/>
      <c r="G31" s="80"/>
      <c r="H31" s="80"/>
      <c r="I31" s="80">
        <f t="shared" si="1"/>
        <v>0</v>
      </c>
      <c r="J31" s="80"/>
      <c r="K31" s="81">
        <f t="shared" si="2"/>
        <v>0</v>
      </c>
      <c r="L31" s="77"/>
      <c r="M31" s="80"/>
      <c r="N31" s="81">
        <f t="shared" si="3"/>
        <v>0</v>
      </c>
      <c r="O31" s="77"/>
      <c r="P31" s="81">
        <f t="shared" si="4"/>
        <v>0</v>
      </c>
      <c r="Q31" s="43"/>
    </row>
    <row r="32" ht="15.75" customHeight="1">
      <c r="A32" s="2"/>
      <c r="B32" s="79"/>
      <c r="C32" s="81"/>
      <c r="D32" s="77"/>
      <c r="E32" s="81"/>
      <c r="F32" s="77"/>
      <c r="G32" s="80"/>
      <c r="H32" s="80"/>
      <c r="I32" s="80">
        <f t="shared" si="1"/>
        <v>0</v>
      </c>
      <c r="J32" s="80"/>
      <c r="K32" s="81">
        <f t="shared" si="2"/>
        <v>0</v>
      </c>
      <c r="L32" s="77"/>
      <c r="M32" s="80"/>
      <c r="N32" s="81">
        <f t="shared" si="3"/>
        <v>0</v>
      </c>
      <c r="O32" s="77"/>
      <c r="P32" s="81">
        <f t="shared" si="4"/>
        <v>0</v>
      </c>
      <c r="Q32" s="43"/>
    </row>
    <row r="33" ht="15.75" customHeight="1">
      <c r="A33" s="2"/>
      <c r="B33" s="79"/>
      <c r="C33" s="81"/>
      <c r="D33" s="77"/>
      <c r="E33" s="81"/>
      <c r="F33" s="77"/>
      <c r="G33" s="80"/>
      <c r="H33" s="80"/>
      <c r="I33" s="80">
        <f t="shared" si="1"/>
        <v>0</v>
      </c>
      <c r="J33" s="80"/>
      <c r="K33" s="81">
        <f t="shared" si="2"/>
        <v>0</v>
      </c>
      <c r="L33" s="77"/>
      <c r="M33" s="80"/>
      <c r="N33" s="81">
        <f t="shared" si="3"/>
        <v>0</v>
      </c>
      <c r="O33" s="77"/>
      <c r="P33" s="81">
        <f t="shared" si="4"/>
        <v>0</v>
      </c>
      <c r="Q33" s="43"/>
    </row>
    <row r="34" ht="15.75" customHeight="1">
      <c r="A34" s="2"/>
      <c r="B34" s="79"/>
      <c r="C34" s="81"/>
      <c r="D34" s="77"/>
      <c r="E34" s="81"/>
      <c r="F34" s="77"/>
      <c r="G34" s="80"/>
      <c r="H34" s="80"/>
      <c r="I34" s="80">
        <f t="shared" si="1"/>
        <v>0</v>
      </c>
      <c r="J34" s="80"/>
      <c r="K34" s="81">
        <f t="shared" si="2"/>
        <v>0</v>
      </c>
      <c r="L34" s="77"/>
      <c r="M34" s="80"/>
      <c r="N34" s="81">
        <f t="shared" si="3"/>
        <v>0</v>
      </c>
      <c r="O34" s="77"/>
      <c r="P34" s="81">
        <f t="shared" si="4"/>
        <v>0</v>
      </c>
      <c r="Q34" s="43"/>
    </row>
    <row r="35" ht="15.75" customHeight="1">
      <c r="A35" s="2"/>
      <c r="B35" s="126"/>
      <c r="C35" s="127"/>
      <c r="D35" s="48"/>
      <c r="E35" s="127"/>
      <c r="F35" s="48"/>
      <c r="G35" s="128"/>
      <c r="H35" s="128"/>
      <c r="I35" s="128">
        <f t="shared" si="1"/>
        <v>0</v>
      </c>
      <c r="J35" s="128"/>
      <c r="K35" s="127">
        <f t="shared" si="2"/>
        <v>0</v>
      </c>
      <c r="L35" s="48"/>
      <c r="M35" s="128"/>
      <c r="N35" s="127">
        <f t="shared" si="3"/>
        <v>0</v>
      </c>
      <c r="O35" s="48"/>
      <c r="P35" s="127">
        <f t="shared" si="4"/>
        <v>0</v>
      </c>
      <c r="Q35" s="52"/>
    </row>
    <row r="36" ht="30.0" customHeight="1">
      <c r="A36" s="82"/>
      <c r="B36" s="129" t="s">
        <v>32</v>
      </c>
      <c r="C36" s="130"/>
      <c r="D36" s="130"/>
      <c r="E36" s="130"/>
      <c r="F36" s="131"/>
      <c r="G36" s="132">
        <f>SUM(G25:G35)</f>
        <v>5</v>
      </c>
      <c r="H36" s="132"/>
      <c r="I36" s="132">
        <f t="shared" ref="I36:J36" si="5">SUM(I25:I35)</f>
        <v>25000</v>
      </c>
      <c r="J36" s="132">
        <f t="shared" si="5"/>
        <v>2000</v>
      </c>
      <c r="K36" s="133">
        <f>SUM(K25:L35)</f>
        <v>23000</v>
      </c>
      <c r="L36" s="134"/>
      <c r="M36" s="135"/>
      <c r="N36" s="90">
        <f>SUM(N25:N35)</f>
        <v>4140</v>
      </c>
      <c r="O36" s="134"/>
      <c r="P36" s="90">
        <f>SUM(P25:P35)</f>
        <v>27140</v>
      </c>
      <c r="Q36" s="35"/>
    </row>
    <row r="37" ht="15.75" customHeight="1">
      <c r="A37" s="53"/>
      <c r="B37" s="55" t="s">
        <v>33</v>
      </c>
      <c r="C37" s="29"/>
      <c r="D37" s="29"/>
      <c r="E37" s="29"/>
      <c r="F37" s="29"/>
      <c r="G37" s="29"/>
      <c r="H37" s="29"/>
      <c r="I37" s="29"/>
      <c r="J37" s="91"/>
      <c r="K37" s="57" t="s">
        <v>34</v>
      </c>
      <c r="L37" s="38"/>
      <c r="M37" s="38"/>
      <c r="N37" s="38"/>
      <c r="O37" s="71"/>
      <c r="P37" s="92">
        <f>K36</f>
        <v>23000</v>
      </c>
      <c r="Q37" s="39"/>
    </row>
    <row r="38" ht="15.75" customHeight="1">
      <c r="A38" s="27"/>
      <c r="B38" s="105"/>
      <c r="K38" s="94" t="s">
        <v>57</v>
      </c>
      <c r="L38" s="42"/>
      <c r="M38" s="42"/>
      <c r="N38" s="42"/>
      <c r="O38" s="77"/>
      <c r="P38" s="95">
        <f>N36</f>
        <v>4140</v>
      </c>
      <c r="Q38" s="43"/>
    </row>
    <row r="39" ht="15.75" customHeight="1">
      <c r="A39" s="27"/>
      <c r="B39" s="16"/>
      <c r="K39" s="64" t="s">
        <v>38</v>
      </c>
      <c r="L39" s="47"/>
      <c r="M39" s="47"/>
      <c r="N39" s="47"/>
      <c r="O39" s="48"/>
      <c r="P39" s="96">
        <f>SUM(P37:Q38)</f>
        <v>27140</v>
      </c>
      <c r="Q39" s="52"/>
    </row>
    <row r="40" ht="15.75" customHeight="1">
      <c r="A40" s="53"/>
      <c r="B40" s="97" t="s">
        <v>39</v>
      </c>
      <c r="C40" s="98"/>
      <c r="D40" s="98"/>
      <c r="E40" s="98"/>
      <c r="F40" s="98"/>
      <c r="G40" s="99"/>
      <c r="H40" s="93"/>
      <c r="I40" s="7"/>
      <c r="J40" s="33"/>
      <c r="K40" s="100" t="s">
        <v>40</v>
      </c>
      <c r="L40" s="29"/>
      <c r="M40" s="29"/>
      <c r="N40" s="29"/>
      <c r="O40" s="30"/>
      <c r="P40" s="28">
        <f>IF(I13="Y",P38,0)</f>
        <v>0</v>
      </c>
      <c r="Q40" s="30"/>
    </row>
    <row r="41" ht="15.75" customHeight="1">
      <c r="A41" s="56"/>
      <c r="B41" s="57" t="s">
        <v>41</v>
      </c>
      <c r="C41" s="38"/>
      <c r="D41" s="38"/>
      <c r="E41" s="38"/>
      <c r="F41" s="38"/>
      <c r="G41" s="71"/>
      <c r="H41" s="16"/>
      <c r="J41" s="15"/>
      <c r="K41" s="101" t="s">
        <v>42</v>
      </c>
      <c r="L41" s="7"/>
      <c r="M41" s="7"/>
      <c r="N41" s="7"/>
      <c r="O41" s="7"/>
      <c r="P41" s="7"/>
      <c r="Q41" s="33"/>
    </row>
    <row r="42" ht="15.75" customHeight="1">
      <c r="A42" s="56"/>
      <c r="B42" s="64" t="s">
        <v>43</v>
      </c>
      <c r="C42" s="47"/>
      <c r="D42" s="47"/>
      <c r="E42" s="47"/>
      <c r="F42" s="47"/>
      <c r="G42" s="48"/>
      <c r="H42" s="16"/>
      <c r="J42" s="15"/>
      <c r="K42" s="102" t="s">
        <v>44</v>
      </c>
      <c r="Q42" s="15"/>
    </row>
    <row r="43" ht="15.75" customHeight="1">
      <c r="A43" s="103"/>
      <c r="B43" s="104" t="s">
        <v>45</v>
      </c>
      <c r="H43" s="16"/>
      <c r="J43" s="15"/>
      <c r="K43" s="105"/>
      <c r="Q43" s="15"/>
    </row>
    <row r="44" ht="15.75" customHeight="1">
      <c r="A44" s="103"/>
      <c r="B44" s="16"/>
      <c r="H44" s="16"/>
      <c r="J44" s="15"/>
      <c r="K44" s="16"/>
      <c r="Q44" s="15"/>
    </row>
    <row r="45" ht="15.75" customHeight="1">
      <c r="A45" s="103"/>
      <c r="B45" s="16"/>
      <c r="H45" s="16"/>
      <c r="J45" s="15"/>
      <c r="K45" s="16"/>
      <c r="Q45" s="15"/>
    </row>
    <row r="46" ht="15.75" customHeight="1">
      <c r="A46" s="103"/>
      <c r="B46" s="16"/>
      <c r="H46" s="61"/>
      <c r="I46" s="62"/>
      <c r="J46" s="63"/>
      <c r="K46" s="16"/>
      <c r="Q46" s="15"/>
    </row>
    <row r="47" ht="15.75" customHeight="1">
      <c r="A47" s="103"/>
      <c r="B47" s="34"/>
      <c r="C47" s="24"/>
      <c r="D47" s="24"/>
      <c r="E47" s="24"/>
      <c r="F47" s="24"/>
      <c r="G47" s="24"/>
      <c r="H47" s="106" t="s">
        <v>46</v>
      </c>
      <c r="I47" s="24"/>
      <c r="J47" s="35"/>
      <c r="K47" s="106" t="s">
        <v>47</v>
      </c>
      <c r="L47" s="24"/>
      <c r="M47" s="24"/>
      <c r="N47" s="24"/>
      <c r="O47" s="24"/>
      <c r="P47" s="24"/>
      <c r="Q47" s="35"/>
    </row>
    <row r="48" ht="15.75" customHeight="1">
      <c r="A48" s="1"/>
    </row>
    <row r="49" ht="15.75" customHeight="1">
      <c r="A49" s="1"/>
    </row>
    <row r="50" ht="15.75" customHeight="1">
      <c r="A50" s="1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1"/>
    </row>
    <row r="58" ht="15.75" customHeight="1">
      <c r="A58" s="2"/>
      <c r="B58" s="3"/>
      <c r="C58" s="4"/>
      <c r="D58" s="5"/>
      <c r="E58" s="6" t="s">
        <v>0</v>
      </c>
      <c r="F58" s="7"/>
      <c r="G58" s="7"/>
      <c r="H58" s="7"/>
      <c r="I58" s="7"/>
      <c r="J58" s="7"/>
      <c r="K58" s="7"/>
      <c r="L58" s="7"/>
      <c r="M58" s="7"/>
      <c r="N58" s="7"/>
      <c r="O58" s="8"/>
      <c r="P58" s="8"/>
      <c r="Q58" s="9"/>
    </row>
    <row r="59" ht="15.75" customHeight="1">
      <c r="A59" s="10"/>
      <c r="B59" s="11" t="s">
        <v>1</v>
      </c>
      <c r="D59" s="12"/>
      <c r="E59" s="12"/>
      <c r="F59" s="13" t="s">
        <v>52</v>
      </c>
      <c r="O59" s="14" t="s">
        <v>49</v>
      </c>
      <c r="Q59" s="15"/>
    </row>
    <row r="60" ht="15.75" customHeight="1">
      <c r="A60" s="10"/>
      <c r="B60" s="16"/>
      <c r="D60" s="17"/>
      <c r="E60" s="17"/>
      <c r="F60" s="17"/>
      <c r="G60" s="17"/>
      <c r="H60" s="17" t="s">
        <v>4</v>
      </c>
      <c r="I60" s="18"/>
      <c r="J60" s="18"/>
      <c r="K60" s="18"/>
      <c r="L60" s="18"/>
      <c r="M60" s="18"/>
      <c r="N60" s="18"/>
      <c r="Q60" s="15"/>
    </row>
    <row r="61" ht="15.75" customHeight="1">
      <c r="A61" s="19"/>
      <c r="B61" s="20"/>
      <c r="C61" s="21"/>
      <c r="D61" s="22"/>
      <c r="E61" s="22"/>
      <c r="F61" s="22"/>
      <c r="G61" s="23" t="s">
        <v>5</v>
      </c>
      <c r="H61" s="24"/>
      <c r="I61" s="24"/>
      <c r="J61" s="24"/>
      <c r="K61" s="24"/>
      <c r="L61" s="24"/>
      <c r="M61" s="23"/>
      <c r="N61" s="23"/>
      <c r="O61" s="23"/>
      <c r="P61" s="25"/>
      <c r="Q61" s="26"/>
    </row>
    <row r="62" ht="15.75" customHeight="1">
      <c r="A62" s="27"/>
      <c r="B62" s="28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30"/>
    </row>
    <row r="63" ht="15.75" customHeight="1">
      <c r="A63" s="31"/>
      <c r="B63" s="32" t="s">
        <v>6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33"/>
    </row>
    <row r="64" ht="15.75" customHeight="1">
      <c r="A64" s="31"/>
      <c r="B64" s="3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35"/>
    </row>
    <row r="65" ht="15.75" customHeight="1">
      <c r="A65" s="36"/>
      <c r="B65" s="37" t="s">
        <v>7</v>
      </c>
      <c r="C65" s="38"/>
      <c r="D65" s="38"/>
      <c r="E65" s="38"/>
      <c r="F65" s="38"/>
      <c r="G65" s="38"/>
      <c r="H65" s="38"/>
      <c r="I65" s="39"/>
      <c r="J65" s="40" t="s">
        <v>8</v>
      </c>
      <c r="K65" s="38"/>
      <c r="L65" s="38"/>
      <c r="M65" s="38"/>
      <c r="N65" s="38"/>
      <c r="O65" s="38"/>
      <c r="P65" s="38"/>
      <c r="Q65" s="39"/>
    </row>
    <row r="66" ht="15.75" customHeight="1">
      <c r="A66" s="36"/>
      <c r="B66" s="41" t="s">
        <v>9</v>
      </c>
      <c r="C66" s="42"/>
      <c r="D66" s="42"/>
      <c r="E66" s="42"/>
      <c r="F66" s="42"/>
      <c r="G66" s="42"/>
      <c r="H66" s="42"/>
      <c r="I66" s="43"/>
      <c r="J66" s="44" t="s">
        <v>10</v>
      </c>
      <c r="K66" s="42"/>
      <c r="L66" s="42"/>
      <c r="M66" s="42"/>
      <c r="N66" s="42"/>
      <c r="O66" s="42"/>
      <c r="P66" s="42"/>
      <c r="Q66" s="43"/>
    </row>
    <row r="67" ht="15.75" customHeight="1">
      <c r="A67" s="36"/>
      <c r="B67" s="41" t="s">
        <v>11</v>
      </c>
      <c r="C67" s="42"/>
      <c r="D67" s="42"/>
      <c r="E67" s="42"/>
      <c r="F67" s="42"/>
      <c r="G67" s="42"/>
      <c r="H67" s="42"/>
      <c r="I67" s="45" t="s">
        <v>53</v>
      </c>
      <c r="J67" s="44" t="s">
        <v>12</v>
      </c>
      <c r="K67" s="42"/>
      <c r="L67" s="42"/>
      <c r="M67" s="42"/>
      <c r="N67" s="42"/>
      <c r="O67" s="42"/>
      <c r="P67" s="42"/>
      <c r="Q67" s="43"/>
    </row>
    <row r="68" ht="15.75" customHeight="1">
      <c r="A68" s="36"/>
      <c r="B68" s="46" t="s">
        <v>13</v>
      </c>
      <c r="C68" s="47"/>
      <c r="D68" s="47"/>
      <c r="E68" s="47"/>
      <c r="F68" s="47"/>
      <c r="G68" s="48"/>
      <c r="H68" s="49" t="s">
        <v>14</v>
      </c>
      <c r="I68" s="50"/>
      <c r="J68" s="51" t="s">
        <v>15</v>
      </c>
      <c r="K68" s="47"/>
      <c r="L68" s="47"/>
      <c r="M68" s="47"/>
      <c r="N68" s="47"/>
      <c r="O68" s="47"/>
      <c r="P68" s="47"/>
      <c r="Q68" s="52"/>
    </row>
    <row r="69" ht="15.75" customHeight="1">
      <c r="A69" s="53"/>
      <c r="B69" s="54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30"/>
    </row>
    <row r="70" ht="15.75" customHeight="1">
      <c r="A70" s="53"/>
      <c r="B70" s="55" t="s">
        <v>16</v>
      </c>
      <c r="C70" s="29"/>
      <c r="D70" s="29"/>
      <c r="E70" s="29"/>
      <c r="F70" s="29"/>
      <c r="G70" s="29"/>
      <c r="H70" s="29"/>
      <c r="I70" s="30"/>
      <c r="J70" s="55" t="s">
        <v>17</v>
      </c>
      <c r="K70" s="29"/>
      <c r="L70" s="29"/>
      <c r="M70" s="29"/>
      <c r="N70" s="29"/>
      <c r="O70" s="29"/>
      <c r="P70" s="29"/>
      <c r="Q70" s="30"/>
    </row>
    <row r="71" ht="15.75" customHeight="1">
      <c r="A71" s="56"/>
      <c r="B71" s="57" t="s">
        <v>18</v>
      </c>
      <c r="C71" s="38"/>
      <c r="D71" s="38"/>
      <c r="E71" s="38"/>
      <c r="F71" s="38"/>
      <c r="G71" s="38"/>
      <c r="H71" s="38"/>
      <c r="I71" s="39"/>
      <c r="J71" s="57" t="s">
        <v>18</v>
      </c>
      <c r="K71" s="38"/>
      <c r="L71" s="38"/>
      <c r="M71" s="38"/>
      <c r="N71" s="38"/>
      <c r="O71" s="38"/>
      <c r="P71" s="38"/>
      <c r="Q71" s="39"/>
    </row>
    <row r="72" ht="15.75" customHeight="1">
      <c r="A72" s="36"/>
      <c r="B72" s="58" t="s">
        <v>19</v>
      </c>
      <c r="C72" s="59"/>
      <c r="D72" s="59"/>
      <c r="E72" s="59"/>
      <c r="F72" s="59"/>
      <c r="G72" s="59"/>
      <c r="H72" s="59"/>
      <c r="I72" s="60"/>
      <c r="J72" s="58" t="s">
        <v>19</v>
      </c>
      <c r="K72" s="59"/>
      <c r="L72" s="59"/>
      <c r="M72" s="59"/>
      <c r="N72" s="59"/>
      <c r="O72" s="59"/>
      <c r="P72" s="59"/>
      <c r="Q72" s="60"/>
    </row>
    <row r="73" ht="15.75" customHeight="1">
      <c r="A73" s="36"/>
      <c r="B73" s="61"/>
      <c r="C73" s="62"/>
      <c r="D73" s="62"/>
      <c r="E73" s="62"/>
      <c r="F73" s="62"/>
      <c r="G73" s="62"/>
      <c r="H73" s="62"/>
      <c r="I73" s="63"/>
      <c r="J73" s="61"/>
      <c r="K73" s="62"/>
      <c r="L73" s="62"/>
      <c r="M73" s="62"/>
      <c r="N73" s="62"/>
      <c r="O73" s="62"/>
      <c r="P73" s="62"/>
      <c r="Q73" s="63"/>
    </row>
    <row r="74" ht="15.75" customHeight="1">
      <c r="A74" s="36"/>
      <c r="B74" s="41" t="s">
        <v>20</v>
      </c>
      <c r="C74" s="42"/>
      <c r="D74" s="42"/>
      <c r="E74" s="42"/>
      <c r="F74" s="42"/>
      <c r="G74" s="42"/>
      <c r="H74" s="42"/>
      <c r="I74" s="43"/>
      <c r="J74" s="41" t="s">
        <v>20</v>
      </c>
      <c r="K74" s="42"/>
      <c r="L74" s="42"/>
      <c r="M74" s="42"/>
      <c r="N74" s="42"/>
      <c r="O74" s="42"/>
      <c r="P74" s="42"/>
      <c r="Q74" s="43"/>
    </row>
    <row r="75" ht="15.75" customHeight="1">
      <c r="A75" s="56"/>
      <c r="B75" s="64" t="s">
        <v>13</v>
      </c>
      <c r="C75" s="47"/>
      <c r="D75" s="47"/>
      <c r="E75" s="47"/>
      <c r="F75" s="47"/>
      <c r="G75" s="48"/>
      <c r="H75" s="49" t="s">
        <v>14</v>
      </c>
      <c r="I75" s="65"/>
      <c r="J75" s="64" t="s">
        <v>13</v>
      </c>
      <c r="K75" s="47"/>
      <c r="L75" s="47"/>
      <c r="M75" s="47"/>
      <c r="N75" s="47"/>
      <c r="O75" s="48"/>
      <c r="P75" s="49" t="s">
        <v>14</v>
      </c>
      <c r="Q75" s="65"/>
    </row>
    <row r="76" ht="15.75" customHeight="1">
      <c r="A76" s="27"/>
      <c r="B76" s="66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35"/>
    </row>
    <row r="77" ht="15.75" customHeight="1">
      <c r="A77" s="107"/>
      <c r="B77" s="108" t="s">
        <v>21</v>
      </c>
      <c r="C77" s="109" t="s">
        <v>22</v>
      </c>
      <c r="D77" s="110"/>
      <c r="E77" s="109" t="s">
        <v>54</v>
      </c>
      <c r="F77" s="110"/>
      <c r="G77" s="111" t="s">
        <v>25</v>
      </c>
      <c r="H77" s="111" t="s">
        <v>26</v>
      </c>
      <c r="I77" s="111" t="s">
        <v>27</v>
      </c>
      <c r="J77" s="111" t="s">
        <v>28</v>
      </c>
      <c r="K77" s="112" t="s">
        <v>55</v>
      </c>
      <c r="L77" s="110"/>
      <c r="M77" s="113" t="s">
        <v>56</v>
      </c>
      <c r="N77" s="38"/>
      <c r="O77" s="71"/>
      <c r="P77" s="114" t="s">
        <v>32</v>
      </c>
      <c r="Q77" s="33"/>
    </row>
    <row r="78" ht="15.75" customHeight="1">
      <c r="A78" s="107"/>
      <c r="B78" s="73"/>
      <c r="C78" s="78"/>
      <c r="D78" s="136"/>
      <c r="E78" s="78"/>
      <c r="F78" s="136"/>
      <c r="G78" s="74"/>
      <c r="H78" s="74"/>
      <c r="I78" s="74"/>
      <c r="J78" s="74"/>
      <c r="K78" s="78"/>
      <c r="L78" s="136"/>
      <c r="M78" s="137" t="s">
        <v>26</v>
      </c>
      <c r="N78" s="138" t="s">
        <v>27</v>
      </c>
      <c r="O78" s="77"/>
      <c r="P78" s="78"/>
      <c r="Q78" s="63"/>
    </row>
    <row r="79" ht="15.75" customHeight="1">
      <c r="A79" s="2"/>
      <c r="B79" s="79"/>
      <c r="C79" s="81"/>
      <c r="D79" s="77"/>
      <c r="E79" s="81"/>
      <c r="F79" s="77"/>
      <c r="G79" s="80">
        <v>5.0</v>
      </c>
      <c r="H79" s="80">
        <v>5000.0</v>
      </c>
      <c r="I79" s="80">
        <f t="shared" ref="I79:I89" si="6">H79*G79</f>
        <v>25000</v>
      </c>
      <c r="J79" s="80">
        <v>2000.0</v>
      </c>
      <c r="K79" s="81">
        <f t="shared" ref="K79:K89" si="7">I79-J79</f>
        <v>23000</v>
      </c>
      <c r="L79" s="77"/>
      <c r="M79" s="80">
        <v>18.0</v>
      </c>
      <c r="N79" s="81">
        <f t="shared" ref="N79:N89" si="8">K79*M79/100</f>
        <v>4140</v>
      </c>
      <c r="O79" s="77"/>
      <c r="P79" s="81">
        <f t="shared" ref="P79:P89" si="9">K79+N79</f>
        <v>27140</v>
      </c>
      <c r="Q79" s="43"/>
    </row>
    <row r="80" ht="15.75" customHeight="1">
      <c r="A80" s="2"/>
      <c r="B80" s="79"/>
      <c r="C80" s="81"/>
      <c r="D80" s="77"/>
      <c r="E80" s="81"/>
      <c r="F80" s="77"/>
      <c r="G80" s="80"/>
      <c r="H80" s="80"/>
      <c r="I80" s="80">
        <f t="shared" si="6"/>
        <v>0</v>
      </c>
      <c r="J80" s="80"/>
      <c r="K80" s="81">
        <f t="shared" si="7"/>
        <v>0</v>
      </c>
      <c r="L80" s="77"/>
      <c r="M80" s="80"/>
      <c r="N80" s="81">
        <f t="shared" si="8"/>
        <v>0</v>
      </c>
      <c r="O80" s="77"/>
      <c r="P80" s="81">
        <f t="shared" si="9"/>
        <v>0</v>
      </c>
      <c r="Q80" s="43"/>
    </row>
    <row r="81" ht="15.75" customHeight="1">
      <c r="A81" s="2"/>
      <c r="B81" s="79"/>
      <c r="C81" s="81"/>
      <c r="D81" s="77"/>
      <c r="E81" s="81"/>
      <c r="F81" s="77"/>
      <c r="G81" s="80"/>
      <c r="H81" s="80"/>
      <c r="I81" s="80">
        <f t="shared" si="6"/>
        <v>0</v>
      </c>
      <c r="J81" s="80"/>
      <c r="K81" s="81">
        <f t="shared" si="7"/>
        <v>0</v>
      </c>
      <c r="L81" s="77"/>
      <c r="M81" s="80"/>
      <c r="N81" s="81">
        <f t="shared" si="8"/>
        <v>0</v>
      </c>
      <c r="O81" s="77"/>
      <c r="P81" s="81">
        <f t="shared" si="9"/>
        <v>0</v>
      </c>
      <c r="Q81" s="43"/>
    </row>
    <row r="82" ht="15.75" customHeight="1">
      <c r="A82" s="2"/>
      <c r="B82" s="79"/>
      <c r="C82" s="81"/>
      <c r="D82" s="77"/>
      <c r="E82" s="81"/>
      <c r="F82" s="77"/>
      <c r="G82" s="80"/>
      <c r="H82" s="80"/>
      <c r="I82" s="80">
        <f t="shared" si="6"/>
        <v>0</v>
      </c>
      <c r="J82" s="80"/>
      <c r="K82" s="81">
        <f t="shared" si="7"/>
        <v>0</v>
      </c>
      <c r="L82" s="77"/>
      <c r="M82" s="80"/>
      <c r="N82" s="81">
        <f t="shared" si="8"/>
        <v>0</v>
      </c>
      <c r="O82" s="77"/>
      <c r="P82" s="81">
        <f t="shared" si="9"/>
        <v>0</v>
      </c>
      <c r="Q82" s="43"/>
    </row>
    <row r="83" ht="15.75" customHeight="1">
      <c r="A83" s="2"/>
      <c r="B83" s="79"/>
      <c r="C83" s="81"/>
      <c r="D83" s="77"/>
      <c r="E83" s="81"/>
      <c r="F83" s="77"/>
      <c r="G83" s="80"/>
      <c r="H83" s="80"/>
      <c r="I83" s="80">
        <f t="shared" si="6"/>
        <v>0</v>
      </c>
      <c r="J83" s="80"/>
      <c r="K83" s="81">
        <f t="shared" si="7"/>
        <v>0</v>
      </c>
      <c r="L83" s="77"/>
      <c r="M83" s="80"/>
      <c r="N83" s="81">
        <f t="shared" si="8"/>
        <v>0</v>
      </c>
      <c r="O83" s="77"/>
      <c r="P83" s="81">
        <f t="shared" si="9"/>
        <v>0</v>
      </c>
      <c r="Q83" s="43"/>
    </row>
    <row r="84" ht="15.75" customHeight="1">
      <c r="A84" s="2"/>
      <c r="B84" s="79"/>
      <c r="C84" s="81"/>
      <c r="D84" s="77"/>
      <c r="E84" s="81"/>
      <c r="F84" s="77"/>
      <c r="G84" s="80"/>
      <c r="H84" s="80"/>
      <c r="I84" s="80">
        <f t="shared" si="6"/>
        <v>0</v>
      </c>
      <c r="J84" s="80"/>
      <c r="K84" s="81">
        <f t="shared" si="7"/>
        <v>0</v>
      </c>
      <c r="L84" s="77"/>
      <c r="M84" s="80"/>
      <c r="N84" s="81">
        <f t="shared" si="8"/>
        <v>0</v>
      </c>
      <c r="O84" s="77"/>
      <c r="P84" s="81">
        <f t="shared" si="9"/>
        <v>0</v>
      </c>
      <c r="Q84" s="43"/>
    </row>
    <row r="85" ht="15.75" customHeight="1">
      <c r="A85" s="2"/>
      <c r="B85" s="79"/>
      <c r="C85" s="81"/>
      <c r="D85" s="77"/>
      <c r="E85" s="81"/>
      <c r="F85" s="77"/>
      <c r="G85" s="80"/>
      <c r="H85" s="80"/>
      <c r="I85" s="80">
        <f t="shared" si="6"/>
        <v>0</v>
      </c>
      <c r="J85" s="80"/>
      <c r="K85" s="81">
        <f t="shared" si="7"/>
        <v>0</v>
      </c>
      <c r="L85" s="77"/>
      <c r="M85" s="80"/>
      <c r="N85" s="81">
        <f t="shared" si="8"/>
        <v>0</v>
      </c>
      <c r="O85" s="77"/>
      <c r="P85" s="81">
        <f t="shared" si="9"/>
        <v>0</v>
      </c>
      <c r="Q85" s="43"/>
    </row>
    <row r="86" ht="15.75" customHeight="1">
      <c r="A86" s="2"/>
      <c r="B86" s="79"/>
      <c r="C86" s="81"/>
      <c r="D86" s="77"/>
      <c r="E86" s="81"/>
      <c r="F86" s="77"/>
      <c r="G86" s="80"/>
      <c r="H86" s="80"/>
      <c r="I86" s="80">
        <f t="shared" si="6"/>
        <v>0</v>
      </c>
      <c r="J86" s="80"/>
      <c r="K86" s="81">
        <f t="shared" si="7"/>
        <v>0</v>
      </c>
      <c r="L86" s="77"/>
      <c r="M86" s="80"/>
      <c r="N86" s="81">
        <f t="shared" si="8"/>
        <v>0</v>
      </c>
      <c r="O86" s="77"/>
      <c r="P86" s="81">
        <f t="shared" si="9"/>
        <v>0</v>
      </c>
      <c r="Q86" s="43"/>
    </row>
    <row r="87" ht="15.75" customHeight="1">
      <c r="A87" s="2"/>
      <c r="B87" s="79"/>
      <c r="C87" s="81"/>
      <c r="D87" s="77"/>
      <c r="E87" s="81"/>
      <c r="F87" s="77"/>
      <c r="G87" s="80"/>
      <c r="H87" s="80"/>
      <c r="I87" s="80">
        <f t="shared" si="6"/>
        <v>0</v>
      </c>
      <c r="J87" s="80"/>
      <c r="K87" s="81">
        <f t="shared" si="7"/>
        <v>0</v>
      </c>
      <c r="L87" s="77"/>
      <c r="M87" s="80"/>
      <c r="N87" s="81">
        <f t="shared" si="8"/>
        <v>0</v>
      </c>
      <c r="O87" s="77"/>
      <c r="P87" s="81">
        <f t="shared" si="9"/>
        <v>0</v>
      </c>
      <c r="Q87" s="43"/>
    </row>
    <row r="88" ht="15.75" customHeight="1">
      <c r="A88" s="2"/>
      <c r="B88" s="79"/>
      <c r="C88" s="81"/>
      <c r="D88" s="77"/>
      <c r="E88" s="81"/>
      <c r="F88" s="77"/>
      <c r="G88" s="80"/>
      <c r="H88" s="80"/>
      <c r="I88" s="80">
        <f t="shared" si="6"/>
        <v>0</v>
      </c>
      <c r="J88" s="80"/>
      <c r="K88" s="81">
        <f t="shared" si="7"/>
        <v>0</v>
      </c>
      <c r="L88" s="77"/>
      <c r="M88" s="80"/>
      <c r="N88" s="81">
        <f t="shared" si="8"/>
        <v>0</v>
      </c>
      <c r="O88" s="77"/>
      <c r="P88" s="81">
        <f t="shared" si="9"/>
        <v>0</v>
      </c>
      <c r="Q88" s="43"/>
    </row>
    <row r="89" ht="15.75" customHeight="1">
      <c r="A89" s="2"/>
      <c r="B89" s="79"/>
      <c r="C89" s="81"/>
      <c r="D89" s="77"/>
      <c r="E89" s="81"/>
      <c r="F89" s="77"/>
      <c r="G89" s="80"/>
      <c r="H89" s="80"/>
      <c r="I89" s="80">
        <f t="shared" si="6"/>
        <v>0</v>
      </c>
      <c r="J89" s="80"/>
      <c r="K89" s="81">
        <f t="shared" si="7"/>
        <v>0</v>
      </c>
      <c r="L89" s="77"/>
      <c r="M89" s="80"/>
      <c r="N89" s="81">
        <f t="shared" si="8"/>
        <v>0</v>
      </c>
      <c r="O89" s="77"/>
      <c r="P89" s="81">
        <f t="shared" si="9"/>
        <v>0</v>
      </c>
      <c r="Q89" s="43"/>
    </row>
    <row r="90" ht="15.75" customHeight="1">
      <c r="A90" s="82"/>
      <c r="B90" s="83" t="s">
        <v>32</v>
      </c>
      <c r="C90" s="29"/>
      <c r="D90" s="29"/>
      <c r="E90" s="29"/>
      <c r="F90" s="84"/>
      <c r="G90" s="85">
        <f>SUM(G79:G89)</f>
        <v>5</v>
      </c>
      <c r="H90" s="85"/>
      <c r="I90" s="85">
        <f t="shared" ref="I90:J90" si="10">SUM(I79:I89)</f>
        <v>25000</v>
      </c>
      <c r="J90" s="85">
        <f t="shared" si="10"/>
        <v>2000</v>
      </c>
      <c r="K90" s="139">
        <f>SUM(K79:L89)</f>
        <v>23000</v>
      </c>
      <c r="L90" s="84"/>
      <c r="M90" s="86"/>
      <c r="N90" s="87">
        <f>SUM(N79:N89)</f>
        <v>4140</v>
      </c>
      <c r="O90" s="84"/>
      <c r="P90" s="87">
        <f>SUM(P79:P89)</f>
        <v>27140</v>
      </c>
      <c r="Q90" s="30"/>
    </row>
    <row r="91" ht="15.75" customHeight="1">
      <c r="A91" s="53"/>
      <c r="B91" s="55" t="s">
        <v>33</v>
      </c>
      <c r="C91" s="29"/>
      <c r="D91" s="29"/>
      <c r="E91" s="29"/>
      <c r="F91" s="29"/>
      <c r="G91" s="29"/>
      <c r="H91" s="29"/>
      <c r="I91" s="29"/>
      <c r="J91" s="91"/>
      <c r="K91" s="57" t="s">
        <v>34</v>
      </c>
      <c r="L91" s="38"/>
      <c r="M91" s="38"/>
      <c r="N91" s="38"/>
      <c r="O91" s="71"/>
      <c r="P91" s="92">
        <f>K90</f>
        <v>23000</v>
      </c>
      <c r="Q91" s="39"/>
    </row>
    <row r="92" ht="15.75" customHeight="1">
      <c r="A92" s="27"/>
      <c r="B92" s="105"/>
      <c r="K92" s="94" t="s">
        <v>57</v>
      </c>
      <c r="L92" s="42"/>
      <c r="M92" s="42"/>
      <c r="N92" s="42"/>
      <c r="O92" s="77"/>
      <c r="P92" s="95">
        <f>N90</f>
        <v>4140</v>
      </c>
      <c r="Q92" s="43"/>
    </row>
    <row r="93" ht="15.75" customHeight="1">
      <c r="A93" s="27"/>
      <c r="B93" s="16"/>
      <c r="K93" s="64" t="s">
        <v>38</v>
      </c>
      <c r="L93" s="47"/>
      <c r="M93" s="47"/>
      <c r="N93" s="47"/>
      <c r="O93" s="48"/>
      <c r="P93" s="96">
        <f>SUM(P91:Q92)</f>
        <v>27140</v>
      </c>
      <c r="Q93" s="52"/>
    </row>
    <row r="94" ht="15.75" customHeight="1">
      <c r="A94" s="53"/>
      <c r="B94" s="97" t="s">
        <v>39</v>
      </c>
      <c r="C94" s="98"/>
      <c r="D94" s="98"/>
      <c r="E94" s="98"/>
      <c r="F94" s="98"/>
      <c r="G94" s="99"/>
      <c r="H94" s="93"/>
      <c r="I94" s="7"/>
      <c r="J94" s="33"/>
      <c r="K94" s="100" t="s">
        <v>40</v>
      </c>
      <c r="L94" s="29"/>
      <c r="M94" s="29"/>
      <c r="N94" s="29"/>
      <c r="O94" s="30"/>
      <c r="P94" s="28">
        <f>IF(I67="Y",P92,0)</f>
        <v>0</v>
      </c>
      <c r="Q94" s="30"/>
    </row>
    <row r="95" ht="15.75" customHeight="1">
      <c r="A95" s="56"/>
      <c r="B95" s="57" t="s">
        <v>41</v>
      </c>
      <c r="C95" s="38"/>
      <c r="D95" s="38"/>
      <c r="E95" s="38"/>
      <c r="F95" s="38"/>
      <c r="G95" s="71"/>
      <c r="H95" s="16"/>
      <c r="J95" s="15"/>
      <c r="K95" s="101" t="s">
        <v>42</v>
      </c>
      <c r="L95" s="7"/>
      <c r="M95" s="7"/>
      <c r="N95" s="7"/>
      <c r="O95" s="7"/>
      <c r="P95" s="7"/>
      <c r="Q95" s="33"/>
    </row>
    <row r="96" ht="15.75" customHeight="1">
      <c r="A96" s="56"/>
      <c r="B96" s="64" t="s">
        <v>43</v>
      </c>
      <c r="C96" s="47"/>
      <c r="D96" s="47"/>
      <c r="E96" s="47"/>
      <c r="F96" s="47"/>
      <c r="G96" s="48"/>
      <c r="H96" s="16"/>
      <c r="J96" s="15"/>
      <c r="K96" s="102" t="s">
        <v>44</v>
      </c>
      <c r="Q96" s="15"/>
    </row>
    <row r="97" ht="15.75" customHeight="1">
      <c r="A97" s="103"/>
      <c r="B97" s="104" t="s">
        <v>45</v>
      </c>
      <c r="H97" s="16"/>
      <c r="J97" s="15"/>
      <c r="K97" s="105"/>
      <c r="Q97" s="15"/>
    </row>
    <row r="98" ht="15.75" customHeight="1">
      <c r="A98" s="103"/>
      <c r="B98" s="16"/>
      <c r="H98" s="16"/>
      <c r="J98" s="15"/>
      <c r="K98" s="16"/>
      <c r="Q98" s="15"/>
    </row>
    <row r="99" ht="15.75" customHeight="1">
      <c r="A99" s="103"/>
      <c r="B99" s="16"/>
      <c r="H99" s="16"/>
      <c r="J99" s="15"/>
      <c r="K99" s="16"/>
      <c r="Q99" s="15"/>
    </row>
    <row r="100" ht="15.75" customHeight="1">
      <c r="A100" s="103"/>
      <c r="B100" s="16"/>
      <c r="H100" s="61"/>
      <c r="I100" s="62"/>
      <c r="J100" s="63"/>
      <c r="K100" s="16"/>
      <c r="Q100" s="15"/>
    </row>
    <row r="101" ht="15.75" customHeight="1">
      <c r="A101" s="103"/>
      <c r="B101" s="34"/>
      <c r="C101" s="24"/>
      <c r="D101" s="24"/>
      <c r="E101" s="24"/>
      <c r="F101" s="24"/>
      <c r="G101" s="24"/>
      <c r="H101" s="106" t="s">
        <v>46</v>
      </c>
      <c r="I101" s="24"/>
      <c r="J101" s="35"/>
      <c r="K101" s="106" t="s">
        <v>47</v>
      </c>
      <c r="L101" s="24"/>
      <c r="M101" s="24"/>
      <c r="N101" s="24"/>
      <c r="O101" s="24"/>
      <c r="P101" s="24"/>
      <c r="Q101" s="35"/>
    </row>
    <row r="102" ht="15.75" customHeight="1">
      <c r="A102" s="1"/>
    </row>
    <row r="103" ht="15.75" customHeight="1">
      <c r="A103" s="1"/>
    </row>
    <row r="104" ht="15.75" customHeight="1">
      <c r="A104" s="1"/>
    </row>
    <row r="105" ht="15.75" customHeight="1">
      <c r="A105" s="1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1"/>
    </row>
    <row r="110" ht="15.75" customHeight="1">
      <c r="A110" s="1"/>
    </row>
    <row r="111" ht="15.75" customHeight="1">
      <c r="A111" s="2"/>
      <c r="B111" s="3"/>
      <c r="C111" s="4"/>
      <c r="D111" s="5"/>
      <c r="E111" s="6" t="s">
        <v>0</v>
      </c>
      <c r="F111" s="7"/>
      <c r="G111" s="7"/>
      <c r="H111" s="7"/>
      <c r="I111" s="7"/>
      <c r="J111" s="7"/>
      <c r="K111" s="7"/>
      <c r="L111" s="7"/>
      <c r="M111" s="7"/>
      <c r="N111" s="7"/>
      <c r="O111" s="8"/>
      <c r="P111" s="8"/>
      <c r="Q111" s="9"/>
    </row>
    <row r="112" ht="15.75" customHeight="1">
      <c r="A112" s="10"/>
      <c r="B112" s="11" t="s">
        <v>1</v>
      </c>
      <c r="D112" s="12"/>
      <c r="E112" s="12"/>
      <c r="F112" s="13" t="s">
        <v>52</v>
      </c>
      <c r="O112" s="14" t="s">
        <v>58</v>
      </c>
      <c r="Q112" s="15"/>
    </row>
    <row r="113" ht="15.75" customHeight="1">
      <c r="A113" s="10"/>
      <c r="B113" s="16"/>
      <c r="D113" s="17"/>
      <c r="E113" s="17"/>
      <c r="F113" s="17"/>
      <c r="G113" s="17"/>
      <c r="H113" s="17" t="s">
        <v>4</v>
      </c>
      <c r="I113" s="18"/>
      <c r="J113" s="18"/>
      <c r="K113" s="18"/>
      <c r="L113" s="18"/>
      <c r="M113" s="18"/>
      <c r="N113" s="18"/>
      <c r="Q113" s="15"/>
    </row>
    <row r="114" ht="15.75" customHeight="1">
      <c r="A114" s="19"/>
      <c r="B114" s="20"/>
      <c r="C114" s="21"/>
      <c r="D114" s="22"/>
      <c r="E114" s="22"/>
      <c r="F114" s="22"/>
      <c r="G114" s="23" t="s">
        <v>5</v>
      </c>
      <c r="H114" s="24"/>
      <c r="I114" s="24"/>
      <c r="J114" s="24"/>
      <c r="K114" s="24"/>
      <c r="L114" s="24"/>
      <c r="M114" s="23"/>
      <c r="N114" s="23"/>
      <c r="O114" s="23"/>
      <c r="P114" s="25"/>
      <c r="Q114" s="26"/>
    </row>
    <row r="115" ht="15.75" customHeight="1">
      <c r="A115" s="27"/>
      <c r="B115" s="28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30"/>
    </row>
    <row r="116" ht="15.75" customHeight="1">
      <c r="A116" s="31"/>
      <c r="B116" s="32" t="s">
        <v>6</v>
      </c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33"/>
    </row>
    <row r="117" ht="15.75" customHeight="1">
      <c r="A117" s="31"/>
      <c r="B117" s="3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35"/>
    </row>
    <row r="118" ht="15.75" customHeight="1">
      <c r="A118" s="36"/>
      <c r="B118" s="37" t="s">
        <v>7</v>
      </c>
      <c r="C118" s="38"/>
      <c r="D118" s="38"/>
      <c r="E118" s="38"/>
      <c r="F118" s="38"/>
      <c r="G118" s="38"/>
      <c r="H118" s="38"/>
      <c r="I118" s="39"/>
      <c r="J118" s="40" t="s">
        <v>8</v>
      </c>
      <c r="K118" s="38"/>
      <c r="L118" s="38"/>
      <c r="M118" s="38"/>
      <c r="N118" s="38"/>
      <c r="O118" s="38"/>
      <c r="P118" s="38"/>
      <c r="Q118" s="39"/>
    </row>
    <row r="119" ht="15.75" customHeight="1">
      <c r="A119" s="36"/>
      <c r="B119" s="41" t="s">
        <v>9</v>
      </c>
      <c r="C119" s="42"/>
      <c r="D119" s="42"/>
      <c r="E119" s="42"/>
      <c r="F119" s="42"/>
      <c r="G119" s="42"/>
      <c r="H119" s="42"/>
      <c r="I119" s="43"/>
      <c r="J119" s="44" t="s">
        <v>10</v>
      </c>
      <c r="K119" s="42"/>
      <c r="L119" s="42"/>
      <c r="M119" s="42"/>
      <c r="N119" s="42"/>
      <c r="O119" s="42"/>
      <c r="P119" s="42"/>
      <c r="Q119" s="43"/>
    </row>
    <row r="120" ht="15.75" customHeight="1">
      <c r="A120" s="36"/>
      <c r="B120" s="41" t="s">
        <v>11</v>
      </c>
      <c r="C120" s="42"/>
      <c r="D120" s="42"/>
      <c r="E120" s="42"/>
      <c r="F120" s="42"/>
      <c r="G120" s="42"/>
      <c r="H120" s="42"/>
      <c r="I120" s="45" t="s">
        <v>53</v>
      </c>
      <c r="J120" s="44" t="s">
        <v>12</v>
      </c>
      <c r="K120" s="42"/>
      <c r="L120" s="42"/>
      <c r="M120" s="42"/>
      <c r="N120" s="42"/>
      <c r="O120" s="42"/>
      <c r="P120" s="42"/>
      <c r="Q120" s="43"/>
    </row>
    <row r="121" ht="15.75" customHeight="1">
      <c r="A121" s="36"/>
      <c r="B121" s="46" t="s">
        <v>13</v>
      </c>
      <c r="C121" s="47"/>
      <c r="D121" s="47"/>
      <c r="E121" s="47"/>
      <c r="F121" s="47"/>
      <c r="G121" s="48"/>
      <c r="H121" s="49" t="s">
        <v>14</v>
      </c>
      <c r="I121" s="50"/>
      <c r="J121" s="51" t="s">
        <v>15</v>
      </c>
      <c r="K121" s="47"/>
      <c r="L121" s="47"/>
      <c r="M121" s="47"/>
      <c r="N121" s="47"/>
      <c r="O121" s="47"/>
      <c r="P121" s="47"/>
      <c r="Q121" s="52"/>
    </row>
    <row r="122" ht="15.75" customHeight="1">
      <c r="A122" s="53"/>
      <c r="B122" s="54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30"/>
    </row>
    <row r="123" ht="15.75" customHeight="1">
      <c r="A123" s="53"/>
      <c r="B123" s="55" t="s">
        <v>16</v>
      </c>
      <c r="C123" s="29"/>
      <c r="D123" s="29"/>
      <c r="E123" s="29"/>
      <c r="F123" s="29"/>
      <c r="G123" s="29"/>
      <c r="H123" s="29"/>
      <c r="I123" s="30"/>
      <c r="J123" s="55" t="s">
        <v>17</v>
      </c>
      <c r="K123" s="29"/>
      <c r="L123" s="29"/>
      <c r="M123" s="29"/>
      <c r="N123" s="29"/>
      <c r="O123" s="29"/>
      <c r="P123" s="29"/>
      <c r="Q123" s="30"/>
    </row>
    <row r="124" ht="15.75" customHeight="1">
      <c r="A124" s="56"/>
      <c r="B124" s="57" t="s">
        <v>18</v>
      </c>
      <c r="C124" s="38"/>
      <c r="D124" s="38"/>
      <c r="E124" s="38"/>
      <c r="F124" s="38"/>
      <c r="G124" s="38"/>
      <c r="H124" s="38"/>
      <c r="I124" s="39"/>
      <c r="J124" s="57" t="s">
        <v>18</v>
      </c>
      <c r="K124" s="38"/>
      <c r="L124" s="38"/>
      <c r="M124" s="38"/>
      <c r="N124" s="38"/>
      <c r="O124" s="38"/>
      <c r="P124" s="38"/>
      <c r="Q124" s="39"/>
    </row>
    <row r="125" ht="15.75" customHeight="1">
      <c r="A125" s="36"/>
      <c r="B125" s="58" t="s">
        <v>19</v>
      </c>
      <c r="C125" s="59"/>
      <c r="D125" s="59"/>
      <c r="E125" s="59"/>
      <c r="F125" s="59"/>
      <c r="G125" s="59"/>
      <c r="H125" s="59"/>
      <c r="I125" s="60"/>
      <c r="J125" s="58" t="s">
        <v>19</v>
      </c>
      <c r="K125" s="59"/>
      <c r="L125" s="59"/>
      <c r="M125" s="59"/>
      <c r="N125" s="59"/>
      <c r="O125" s="59"/>
      <c r="P125" s="59"/>
      <c r="Q125" s="60"/>
    </row>
    <row r="126" ht="15.75" customHeight="1">
      <c r="A126" s="36"/>
      <c r="B126" s="61"/>
      <c r="C126" s="62"/>
      <c r="D126" s="62"/>
      <c r="E126" s="62"/>
      <c r="F126" s="62"/>
      <c r="G126" s="62"/>
      <c r="H126" s="62"/>
      <c r="I126" s="63"/>
      <c r="J126" s="61"/>
      <c r="K126" s="62"/>
      <c r="L126" s="62"/>
      <c r="M126" s="62"/>
      <c r="N126" s="62"/>
      <c r="O126" s="62"/>
      <c r="P126" s="62"/>
      <c r="Q126" s="63"/>
    </row>
    <row r="127" ht="15.75" customHeight="1">
      <c r="A127" s="36"/>
      <c r="B127" s="41" t="s">
        <v>20</v>
      </c>
      <c r="C127" s="42"/>
      <c r="D127" s="42"/>
      <c r="E127" s="42"/>
      <c r="F127" s="42"/>
      <c r="G127" s="42"/>
      <c r="H127" s="42"/>
      <c r="I127" s="43"/>
      <c r="J127" s="41" t="s">
        <v>20</v>
      </c>
      <c r="K127" s="42"/>
      <c r="L127" s="42"/>
      <c r="M127" s="42"/>
      <c r="N127" s="42"/>
      <c r="O127" s="42"/>
      <c r="P127" s="42"/>
      <c r="Q127" s="43"/>
    </row>
    <row r="128" ht="15.75" customHeight="1">
      <c r="A128" s="56"/>
      <c r="B128" s="64" t="s">
        <v>13</v>
      </c>
      <c r="C128" s="47"/>
      <c r="D128" s="47"/>
      <c r="E128" s="47"/>
      <c r="F128" s="47"/>
      <c r="G128" s="48"/>
      <c r="H128" s="49" t="s">
        <v>14</v>
      </c>
      <c r="I128" s="65"/>
      <c r="J128" s="64" t="s">
        <v>13</v>
      </c>
      <c r="K128" s="47"/>
      <c r="L128" s="47"/>
      <c r="M128" s="47"/>
      <c r="N128" s="47"/>
      <c r="O128" s="48"/>
      <c r="P128" s="49" t="s">
        <v>14</v>
      </c>
      <c r="Q128" s="65"/>
    </row>
    <row r="129" ht="15.75" customHeight="1">
      <c r="A129" s="27"/>
      <c r="B129" s="66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35"/>
    </row>
    <row r="130" ht="15.75" customHeight="1">
      <c r="A130" s="107"/>
      <c r="B130" s="108" t="s">
        <v>21</v>
      </c>
      <c r="C130" s="109" t="s">
        <v>22</v>
      </c>
      <c r="D130" s="110"/>
      <c r="E130" s="109" t="s">
        <v>54</v>
      </c>
      <c r="F130" s="110"/>
      <c r="G130" s="111" t="s">
        <v>25</v>
      </c>
      <c r="H130" s="111" t="s">
        <v>26</v>
      </c>
      <c r="I130" s="111" t="s">
        <v>27</v>
      </c>
      <c r="J130" s="111" t="s">
        <v>28</v>
      </c>
      <c r="K130" s="112" t="s">
        <v>55</v>
      </c>
      <c r="L130" s="110"/>
      <c r="M130" s="113" t="s">
        <v>56</v>
      </c>
      <c r="N130" s="38"/>
      <c r="O130" s="71"/>
      <c r="P130" s="114" t="s">
        <v>32</v>
      </c>
      <c r="Q130" s="33"/>
    </row>
    <row r="131" ht="15.75" customHeight="1">
      <c r="A131" s="107"/>
      <c r="B131" s="73"/>
      <c r="C131" s="78"/>
      <c r="D131" s="136"/>
      <c r="E131" s="78"/>
      <c r="F131" s="136"/>
      <c r="G131" s="74"/>
      <c r="H131" s="74"/>
      <c r="I131" s="74"/>
      <c r="J131" s="74"/>
      <c r="K131" s="78"/>
      <c r="L131" s="136"/>
      <c r="M131" s="137" t="s">
        <v>26</v>
      </c>
      <c r="N131" s="138" t="s">
        <v>27</v>
      </c>
      <c r="O131" s="77"/>
      <c r="P131" s="78"/>
      <c r="Q131" s="63"/>
    </row>
    <row r="132" ht="15.75" customHeight="1">
      <c r="A132" s="2"/>
      <c r="B132" s="79"/>
      <c r="C132" s="81"/>
      <c r="D132" s="77"/>
      <c r="E132" s="81"/>
      <c r="F132" s="77"/>
      <c r="G132" s="80">
        <v>5.0</v>
      </c>
      <c r="H132" s="80">
        <v>5000.0</v>
      </c>
      <c r="I132" s="80">
        <f t="shared" ref="I132:I142" si="11">H132*G132</f>
        <v>25000</v>
      </c>
      <c r="J132" s="80">
        <v>2000.0</v>
      </c>
      <c r="K132" s="81">
        <f t="shared" ref="K132:K142" si="12">I132-J132</f>
        <v>23000</v>
      </c>
      <c r="L132" s="77"/>
      <c r="M132" s="80">
        <v>18.0</v>
      </c>
      <c r="N132" s="81">
        <f t="shared" ref="N132:N142" si="13">K132*M132/100</f>
        <v>4140</v>
      </c>
      <c r="O132" s="77"/>
      <c r="P132" s="81">
        <f t="shared" ref="P132:P142" si="14">K132+N132</f>
        <v>27140</v>
      </c>
      <c r="Q132" s="43"/>
    </row>
    <row r="133" ht="15.75" customHeight="1">
      <c r="A133" s="2"/>
      <c r="B133" s="79"/>
      <c r="C133" s="81"/>
      <c r="D133" s="77"/>
      <c r="E133" s="81"/>
      <c r="F133" s="77"/>
      <c r="G133" s="80"/>
      <c r="H133" s="80"/>
      <c r="I133" s="80">
        <f t="shared" si="11"/>
        <v>0</v>
      </c>
      <c r="J133" s="80"/>
      <c r="K133" s="81">
        <f t="shared" si="12"/>
        <v>0</v>
      </c>
      <c r="L133" s="77"/>
      <c r="M133" s="80"/>
      <c r="N133" s="81">
        <f t="shared" si="13"/>
        <v>0</v>
      </c>
      <c r="O133" s="77"/>
      <c r="P133" s="81">
        <f t="shared" si="14"/>
        <v>0</v>
      </c>
      <c r="Q133" s="43"/>
    </row>
    <row r="134" ht="15.75" customHeight="1">
      <c r="A134" s="2"/>
      <c r="B134" s="79"/>
      <c r="C134" s="81"/>
      <c r="D134" s="77"/>
      <c r="E134" s="81"/>
      <c r="F134" s="77"/>
      <c r="G134" s="80"/>
      <c r="H134" s="80"/>
      <c r="I134" s="80">
        <f t="shared" si="11"/>
        <v>0</v>
      </c>
      <c r="J134" s="80"/>
      <c r="K134" s="81">
        <f t="shared" si="12"/>
        <v>0</v>
      </c>
      <c r="L134" s="77"/>
      <c r="M134" s="80"/>
      <c r="N134" s="81">
        <f t="shared" si="13"/>
        <v>0</v>
      </c>
      <c r="O134" s="77"/>
      <c r="P134" s="81">
        <f t="shared" si="14"/>
        <v>0</v>
      </c>
      <c r="Q134" s="43"/>
    </row>
    <row r="135" ht="15.75" customHeight="1">
      <c r="A135" s="2"/>
      <c r="B135" s="79"/>
      <c r="C135" s="81"/>
      <c r="D135" s="77"/>
      <c r="E135" s="81"/>
      <c r="F135" s="77"/>
      <c r="G135" s="80"/>
      <c r="H135" s="80"/>
      <c r="I135" s="80">
        <f t="shared" si="11"/>
        <v>0</v>
      </c>
      <c r="J135" s="80"/>
      <c r="K135" s="81">
        <f t="shared" si="12"/>
        <v>0</v>
      </c>
      <c r="L135" s="77"/>
      <c r="M135" s="80"/>
      <c r="N135" s="81">
        <f t="shared" si="13"/>
        <v>0</v>
      </c>
      <c r="O135" s="77"/>
      <c r="P135" s="81">
        <f t="shared" si="14"/>
        <v>0</v>
      </c>
      <c r="Q135" s="43"/>
    </row>
    <row r="136" ht="15.75" customHeight="1">
      <c r="A136" s="2"/>
      <c r="B136" s="79"/>
      <c r="C136" s="81"/>
      <c r="D136" s="77"/>
      <c r="E136" s="81"/>
      <c r="F136" s="77"/>
      <c r="G136" s="80"/>
      <c r="H136" s="80"/>
      <c r="I136" s="80">
        <f t="shared" si="11"/>
        <v>0</v>
      </c>
      <c r="J136" s="80"/>
      <c r="K136" s="81">
        <f t="shared" si="12"/>
        <v>0</v>
      </c>
      <c r="L136" s="77"/>
      <c r="M136" s="80"/>
      <c r="N136" s="81">
        <f t="shared" si="13"/>
        <v>0</v>
      </c>
      <c r="O136" s="77"/>
      <c r="P136" s="81">
        <f t="shared" si="14"/>
        <v>0</v>
      </c>
      <c r="Q136" s="43"/>
    </row>
    <row r="137" ht="15.75" customHeight="1">
      <c r="A137" s="2"/>
      <c r="B137" s="79"/>
      <c r="C137" s="81"/>
      <c r="D137" s="77"/>
      <c r="E137" s="81"/>
      <c r="F137" s="77"/>
      <c r="G137" s="80"/>
      <c r="H137" s="80"/>
      <c r="I137" s="80">
        <f t="shared" si="11"/>
        <v>0</v>
      </c>
      <c r="J137" s="80"/>
      <c r="K137" s="81">
        <f t="shared" si="12"/>
        <v>0</v>
      </c>
      <c r="L137" s="77"/>
      <c r="M137" s="80"/>
      <c r="N137" s="81">
        <f t="shared" si="13"/>
        <v>0</v>
      </c>
      <c r="O137" s="77"/>
      <c r="P137" s="81">
        <f t="shared" si="14"/>
        <v>0</v>
      </c>
      <c r="Q137" s="43"/>
    </row>
    <row r="138" ht="15.75" customHeight="1">
      <c r="A138" s="2"/>
      <c r="B138" s="79"/>
      <c r="C138" s="81"/>
      <c r="D138" s="77"/>
      <c r="E138" s="81"/>
      <c r="F138" s="77"/>
      <c r="G138" s="80"/>
      <c r="H138" s="80"/>
      <c r="I138" s="80">
        <f t="shared" si="11"/>
        <v>0</v>
      </c>
      <c r="J138" s="80"/>
      <c r="K138" s="81">
        <f t="shared" si="12"/>
        <v>0</v>
      </c>
      <c r="L138" s="77"/>
      <c r="M138" s="80"/>
      <c r="N138" s="81">
        <f t="shared" si="13"/>
        <v>0</v>
      </c>
      <c r="O138" s="77"/>
      <c r="P138" s="81">
        <f t="shared" si="14"/>
        <v>0</v>
      </c>
      <c r="Q138" s="43"/>
    </row>
    <row r="139" ht="15.75" customHeight="1">
      <c r="A139" s="2"/>
      <c r="B139" s="79"/>
      <c r="C139" s="81"/>
      <c r="D139" s="77"/>
      <c r="E139" s="81"/>
      <c r="F139" s="77"/>
      <c r="G139" s="80"/>
      <c r="H139" s="80"/>
      <c r="I139" s="80">
        <f t="shared" si="11"/>
        <v>0</v>
      </c>
      <c r="J139" s="80"/>
      <c r="K139" s="81">
        <f t="shared" si="12"/>
        <v>0</v>
      </c>
      <c r="L139" s="77"/>
      <c r="M139" s="80"/>
      <c r="N139" s="81">
        <f t="shared" si="13"/>
        <v>0</v>
      </c>
      <c r="O139" s="77"/>
      <c r="P139" s="81">
        <f t="shared" si="14"/>
        <v>0</v>
      </c>
      <c r="Q139" s="43"/>
    </row>
    <row r="140" ht="15.75" customHeight="1">
      <c r="A140" s="2"/>
      <c r="B140" s="79"/>
      <c r="C140" s="81"/>
      <c r="D140" s="77"/>
      <c r="E140" s="81"/>
      <c r="F140" s="77"/>
      <c r="G140" s="80"/>
      <c r="H140" s="80"/>
      <c r="I140" s="80">
        <f t="shared" si="11"/>
        <v>0</v>
      </c>
      <c r="J140" s="80"/>
      <c r="K140" s="81">
        <f t="shared" si="12"/>
        <v>0</v>
      </c>
      <c r="L140" s="77"/>
      <c r="M140" s="80"/>
      <c r="N140" s="81">
        <f t="shared" si="13"/>
        <v>0</v>
      </c>
      <c r="O140" s="77"/>
      <c r="P140" s="81">
        <f t="shared" si="14"/>
        <v>0</v>
      </c>
      <c r="Q140" s="43"/>
    </row>
    <row r="141" ht="15.75" customHeight="1">
      <c r="A141" s="2"/>
      <c r="B141" s="79"/>
      <c r="C141" s="81"/>
      <c r="D141" s="77"/>
      <c r="E141" s="81"/>
      <c r="F141" s="77"/>
      <c r="G141" s="80"/>
      <c r="H141" s="80"/>
      <c r="I141" s="80">
        <f t="shared" si="11"/>
        <v>0</v>
      </c>
      <c r="J141" s="80"/>
      <c r="K141" s="81">
        <f t="shared" si="12"/>
        <v>0</v>
      </c>
      <c r="L141" s="77"/>
      <c r="M141" s="80"/>
      <c r="N141" s="81">
        <f t="shared" si="13"/>
        <v>0</v>
      </c>
      <c r="O141" s="77"/>
      <c r="P141" s="81">
        <f t="shared" si="14"/>
        <v>0</v>
      </c>
      <c r="Q141" s="43"/>
    </row>
    <row r="142" ht="15.75" customHeight="1">
      <c r="A142" s="2"/>
      <c r="B142" s="79"/>
      <c r="C142" s="81"/>
      <c r="D142" s="77"/>
      <c r="E142" s="81"/>
      <c r="F142" s="77"/>
      <c r="G142" s="80"/>
      <c r="H142" s="80"/>
      <c r="I142" s="80">
        <f t="shared" si="11"/>
        <v>0</v>
      </c>
      <c r="J142" s="80"/>
      <c r="K142" s="81">
        <f t="shared" si="12"/>
        <v>0</v>
      </c>
      <c r="L142" s="77"/>
      <c r="M142" s="80"/>
      <c r="N142" s="81">
        <f t="shared" si="13"/>
        <v>0</v>
      </c>
      <c r="O142" s="77"/>
      <c r="P142" s="81">
        <f t="shared" si="14"/>
        <v>0</v>
      </c>
      <c r="Q142" s="43"/>
    </row>
    <row r="143" ht="15.75" customHeight="1">
      <c r="A143" s="2"/>
      <c r="B143" s="79"/>
      <c r="C143" s="81"/>
      <c r="D143" s="77"/>
      <c r="E143" s="81"/>
      <c r="F143" s="77"/>
      <c r="G143" s="80"/>
      <c r="H143" s="80"/>
      <c r="I143" s="80"/>
      <c r="J143" s="80"/>
      <c r="K143" s="81"/>
      <c r="L143" s="77"/>
      <c r="M143" s="80"/>
      <c r="N143" s="81"/>
      <c r="O143" s="77"/>
      <c r="P143" s="81"/>
      <c r="Q143" s="43"/>
    </row>
    <row r="144" ht="15.75" customHeight="1">
      <c r="A144" s="82"/>
      <c r="B144" s="83" t="s">
        <v>32</v>
      </c>
      <c r="C144" s="29"/>
      <c r="D144" s="29"/>
      <c r="E144" s="29"/>
      <c r="F144" s="84"/>
      <c r="G144" s="85">
        <f>SUM(G132:G143)</f>
        <v>5</v>
      </c>
      <c r="H144" s="85"/>
      <c r="I144" s="85">
        <f t="shared" ref="I144:J144" si="15">SUM(I132:I143)</f>
        <v>25000</v>
      </c>
      <c r="J144" s="85">
        <f t="shared" si="15"/>
        <v>2000</v>
      </c>
      <c r="K144" s="139">
        <f>SUM(K132:L143)</f>
        <v>23000</v>
      </c>
      <c r="L144" s="84"/>
      <c r="M144" s="86"/>
      <c r="N144" s="87">
        <f>SUM(N132:N143)</f>
        <v>4140</v>
      </c>
      <c r="O144" s="84"/>
      <c r="P144" s="87">
        <f>SUM(P132:P143)</f>
        <v>27140</v>
      </c>
      <c r="Q144" s="30"/>
    </row>
    <row r="145" ht="15.75" customHeight="1">
      <c r="A145" s="53"/>
      <c r="B145" s="55" t="s">
        <v>33</v>
      </c>
      <c r="C145" s="29"/>
      <c r="D145" s="29"/>
      <c r="E145" s="29"/>
      <c r="F145" s="29"/>
      <c r="G145" s="29"/>
      <c r="H145" s="29"/>
      <c r="I145" s="29"/>
      <c r="J145" s="91"/>
      <c r="K145" s="57" t="s">
        <v>34</v>
      </c>
      <c r="L145" s="38"/>
      <c r="M145" s="38"/>
      <c r="N145" s="38"/>
      <c r="O145" s="71"/>
      <c r="P145" s="92">
        <f>K144</f>
        <v>23000</v>
      </c>
      <c r="Q145" s="39"/>
    </row>
    <row r="146" ht="15.75" customHeight="1">
      <c r="A146" s="27"/>
      <c r="B146" s="105"/>
      <c r="K146" s="94" t="s">
        <v>57</v>
      </c>
      <c r="L146" s="42"/>
      <c r="M146" s="42"/>
      <c r="N146" s="42"/>
      <c r="O146" s="77"/>
      <c r="P146" s="95">
        <f>N144</f>
        <v>4140</v>
      </c>
      <c r="Q146" s="43"/>
    </row>
    <row r="147" ht="15.75" customHeight="1">
      <c r="A147" s="27"/>
      <c r="B147" s="16"/>
      <c r="K147" s="64" t="s">
        <v>38</v>
      </c>
      <c r="L147" s="47"/>
      <c r="M147" s="47"/>
      <c r="N147" s="47"/>
      <c r="O147" s="48"/>
      <c r="P147" s="96">
        <f>SUM(P145:Q146)</f>
        <v>27140</v>
      </c>
      <c r="Q147" s="52"/>
    </row>
    <row r="148" ht="15.75" customHeight="1">
      <c r="A148" s="53"/>
      <c r="B148" s="97" t="s">
        <v>39</v>
      </c>
      <c r="C148" s="98"/>
      <c r="D148" s="98"/>
      <c r="E148" s="98"/>
      <c r="F148" s="98"/>
      <c r="G148" s="99"/>
      <c r="H148" s="93"/>
      <c r="I148" s="7"/>
      <c r="J148" s="33"/>
      <c r="K148" s="100" t="s">
        <v>40</v>
      </c>
      <c r="L148" s="29"/>
      <c r="M148" s="29"/>
      <c r="N148" s="29"/>
      <c r="O148" s="30"/>
      <c r="P148" s="28">
        <f>IF(I120="Y",P146,0)</f>
        <v>0</v>
      </c>
      <c r="Q148" s="30"/>
    </row>
    <row r="149" ht="15.75" customHeight="1">
      <c r="A149" s="56"/>
      <c r="B149" s="57" t="s">
        <v>41</v>
      </c>
      <c r="C149" s="38"/>
      <c r="D149" s="38"/>
      <c r="E149" s="38"/>
      <c r="F149" s="38"/>
      <c r="G149" s="71"/>
      <c r="H149" s="16"/>
      <c r="J149" s="15"/>
      <c r="K149" s="101" t="s">
        <v>42</v>
      </c>
      <c r="L149" s="7"/>
      <c r="M149" s="7"/>
      <c r="N149" s="7"/>
      <c r="O149" s="7"/>
      <c r="P149" s="7"/>
      <c r="Q149" s="33"/>
    </row>
    <row r="150" ht="15.75" customHeight="1">
      <c r="A150" s="56"/>
      <c r="B150" s="64" t="s">
        <v>43</v>
      </c>
      <c r="C150" s="47"/>
      <c r="D150" s="47"/>
      <c r="E150" s="47"/>
      <c r="F150" s="47"/>
      <c r="G150" s="48"/>
      <c r="H150" s="16"/>
      <c r="J150" s="15"/>
      <c r="K150" s="102" t="s">
        <v>44</v>
      </c>
      <c r="Q150" s="15"/>
    </row>
    <row r="151" ht="15.75" customHeight="1">
      <c r="A151" s="103"/>
      <c r="B151" s="104" t="s">
        <v>45</v>
      </c>
      <c r="H151" s="16"/>
      <c r="J151" s="15"/>
      <c r="K151" s="105"/>
      <c r="Q151" s="15"/>
    </row>
    <row r="152" ht="15.75" customHeight="1">
      <c r="A152" s="103"/>
      <c r="B152" s="16"/>
      <c r="H152" s="16"/>
      <c r="J152" s="15"/>
      <c r="K152" s="16"/>
      <c r="Q152" s="15"/>
    </row>
    <row r="153" ht="15.75" customHeight="1">
      <c r="A153" s="103"/>
      <c r="B153" s="16"/>
      <c r="H153" s="16"/>
      <c r="J153" s="15"/>
      <c r="K153" s="16"/>
      <c r="Q153" s="15"/>
    </row>
    <row r="154" ht="15.75" customHeight="1">
      <c r="A154" s="103"/>
      <c r="B154" s="16"/>
      <c r="H154" s="61"/>
      <c r="I154" s="62"/>
      <c r="J154" s="63"/>
      <c r="K154" s="16"/>
      <c r="Q154" s="15"/>
    </row>
    <row r="155" ht="15.75" customHeight="1">
      <c r="A155" s="103"/>
      <c r="B155" s="34"/>
      <c r="C155" s="24"/>
      <c r="D155" s="24"/>
      <c r="E155" s="24"/>
      <c r="F155" s="24"/>
      <c r="G155" s="24"/>
      <c r="H155" s="106" t="s">
        <v>46</v>
      </c>
      <c r="I155" s="24"/>
      <c r="J155" s="35"/>
      <c r="K155" s="106" t="s">
        <v>47</v>
      </c>
      <c r="L155" s="24"/>
      <c r="M155" s="24"/>
      <c r="N155" s="24"/>
      <c r="O155" s="24"/>
      <c r="P155" s="24"/>
      <c r="Q155" s="35"/>
    </row>
    <row r="156" ht="15.75" customHeight="1">
      <c r="A156" s="1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356">
    <mergeCell ref="N89:O89"/>
    <mergeCell ref="N90:O90"/>
    <mergeCell ref="C88:D88"/>
    <mergeCell ref="C89:D89"/>
    <mergeCell ref="E89:F89"/>
    <mergeCell ref="K89:L89"/>
    <mergeCell ref="P89:Q89"/>
    <mergeCell ref="K90:L90"/>
    <mergeCell ref="P90:Q90"/>
    <mergeCell ref="B94:G94"/>
    <mergeCell ref="B95:G95"/>
    <mergeCell ref="K95:Q95"/>
    <mergeCell ref="B96:G96"/>
    <mergeCell ref="K96:Q96"/>
    <mergeCell ref="B90:F90"/>
    <mergeCell ref="B91:J91"/>
    <mergeCell ref="K91:O91"/>
    <mergeCell ref="P91:Q91"/>
    <mergeCell ref="B92:J93"/>
    <mergeCell ref="K92:O92"/>
    <mergeCell ref="P92:Q92"/>
    <mergeCell ref="K93:O93"/>
    <mergeCell ref="P93:Q93"/>
    <mergeCell ref="H94:J100"/>
    <mergeCell ref="K94:O94"/>
    <mergeCell ref="P94:Q94"/>
    <mergeCell ref="B97:G101"/>
    <mergeCell ref="K97:Q100"/>
    <mergeCell ref="H101:J101"/>
    <mergeCell ref="K101:Q101"/>
    <mergeCell ref="E111:N111"/>
    <mergeCell ref="B112:C113"/>
    <mergeCell ref="F112:N112"/>
    <mergeCell ref="O112:Q113"/>
    <mergeCell ref="G114:L114"/>
    <mergeCell ref="C80:D80"/>
    <mergeCell ref="E80:F80"/>
    <mergeCell ref="K80:L80"/>
    <mergeCell ref="P80:Q80"/>
    <mergeCell ref="E81:F81"/>
    <mergeCell ref="K81:L81"/>
    <mergeCell ref="P81:Q81"/>
    <mergeCell ref="K83:L83"/>
    <mergeCell ref="K84:L84"/>
    <mergeCell ref="N84:O84"/>
    <mergeCell ref="P84:Q84"/>
    <mergeCell ref="N80:O80"/>
    <mergeCell ref="N81:O81"/>
    <mergeCell ref="K82:L82"/>
    <mergeCell ref="N82:O82"/>
    <mergeCell ref="P82:Q82"/>
    <mergeCell ref="N83:O83"/>
    <mergeCell ref="P83:Q83"/>
    <mergeCell ref="C85:D85"/>
    <mergeCell ref="E85:F85"/>
    <mergeCell ref="K85:L85"/>
    <mergeCell ref="N85:O85"/>
    <mergeCell ref="P85:Q85"/>
    <mergeCell ref="C86:D86"/>
    <mergeCell ref="E86:F86"/>
    <mergeCell ref="K86:L86"/>
    <mergeCell ref="N86:O86"/>
    <mergeCell ref="P86:Q86"/>
    <mergeCell ref="C81:D81"/>
    <mergeCell ref="C82:D82"/>
    <mergeCell ref="E82:F82"/>
    <mergeCell ref="C83:D83"/>
    <mergeCell ref="E83:F83"/>
    <mergeCell ref="C84:D84"/>
    <mergeCell ref="E84:F84"/>
    <mergeCell ref="B120:H120"/>
    <mergeCell ref="B121:G121"/>
    <mergeCell ref="C132:D132"/>
    <mergeCell ref="E132:F132"/>
    <mergeCell ref="K132:L132"/>
    <mergeCell ref="P132:Q132"/>
    <mergeCell ref="E133:F133"/>
    <mergeCell ref="K133:L133"/>
    <mergeCell ref="P133:Q133"/>
    <mergeCell ref="N132:O132"/>
    <mergeCell ref="N133:O133"/>
    <mergeCell ref="K134:L134"/>
    <mergeCell ref="N134:O134"/>
    <mergeCell ref="P134:Q134"/>
    <mergeCell ref="N135:O135"/>
    <mergeCell ref="P135:Q135"/>
    <mergeCell ref="C133:D133"/>
    <mergeCell ref="C134:D134"/>
    <mergeCell ref="E134:F134"/>
    <mergeCell ref="C135:D135"/>
    <mergeCell ref="E135:F135"/>
    <mergeCell ref="C136:D136"/>
    <mergeCell ref="E136:F136"/>
    <mergeCell ref="C141:D141"/>
    <mergeCell ref="C142:D142"/>
    <mergeCell ref="C143:D143"/>
    <mergeCell ref="C138:D138"/>
    <mergeCell ref="E138:F138"/>
    <mergeCell ref="C139:D139"/>
    <mergeCell ref="E139:F139"/>
    <mergeCell ref="C140:D140"/>
    <mergeCell ref="E140:F140"/>
    <mergeCell ref="E141:F141"/>
    <mergeCell ref="B149:G149"/>
    <mergeCell ref="B150:G150"/>
    <mergeCell ref="H148:J154"/>
    <mergeCell ref="H155:J155"/>
    <mergeCell ref="E142:F142"/>
    <mergeCell ref="E143:F143"/>
    <mergeCell ref="B144:F144"/>
    <mergeCell ref="B145:J145"/>
    <mergeCell ref="B146:J147"/>
    <mergeCell ref="B148:G148"/>
    <mergeCell ref="B151:G155"/>
    <mergeCell ref="N138:O138"/>
    <mergeCell ref="N139:O139"/>
    <mergeCell ref="K135:L135"/>
    <mergeCell ref="K136:L136"/>
    <mergeCell ref="N136:O136"/>
    <mergeCell ref="P136:Q136"/>
    <mergeCell ref="K138:L138"/>
    <mergeCell ref="P138:Q138"/>
    <mergeCell ref="P139:Q139"/>
    <mergeCell ref="N143:O143"/>
    <mergeCell ref="P143:Q143"/>
    <mergeCell ref="K141:L141"/>
    <mergeCell ref="N141:O141"/>
    <mergeCell ref="P141:Q141"/>
    <mergeCell ref="K142:L142"/>
    <mergeCell ref="N142:O142"/>
    <mergeCell ref="P142:Q142"/>
    <mergeCell ref="K143:L143"/>
    <mergeCell ref="K147:O147"/>
    <mergeCell ref="P147:Q147"/>
    <mergeCell ref="K148:O148"/>
    <mergeCell ref="P148:Q148"/>
    <mergeCell ref="K149:Q149"/>
    <mergeCell ref="K150:Q150"/>
    <mergeCell ref="K151:Q154"/>
    <mergeCell ref="K155:Q155"/>
    <mergeCell ref="K144:L144"/>
    <mergeCell ref="N144:O144"/>
    <mergeCell ref="P144:Q144"/>
    <mergeCell ref="K145:O145"/>
    <mergeCell ref="P145:Q145"/>
    <mergeCell ref="K146:O146"/>
    <mergeCell ref="P146:Q146"/>
    <mergeCell ref="B115:Q115"/>
    <mergeCell ref="B116:Q117"/>
    <mergeCell ref="B118:I118"/>
    <mergeCell ref="J118:Q118"/>
    <mergeCell ref="B119:I119"/>
    <mergeCell ref="J119:Q119"/>
    <mergeCell ref="J120:Q120"/>
    <mergeCell ref="J127:Q127"/>
    <mergeCell ref="J128:O128"/>
    <mergeCell ref="B129:Q129"/>
    <mergeCell ref="J121:Q121"/>
    <mergeCell ref="B122:Q122"/>
    <mergeCell ref="B123:I123"/>
    <mergeCell ref="J123:Q123"/>
    <mergeCell ref="B124:I124"/>
    <mergeCell ref="J124:Q124"/>
    <mergeCell ref="J125:Q126"/>
    <mergeCell ref="H130:H131"/>
    <mergeCell ref="I130:I131"/>
    <mergeCell ref="J130:J131"/>
    <mergeCell ref="K130:L131"/>
    <mergeCell ref="M130:O130"/>
    <mergeCell ref="P130:Q131"/>
    <mergeCell ref="N131:O131"/>
    <mergeCell ref="B125:I126"/>
    <mergeCell ref="B127:I127"/>
    <mergeCell ref="B128:G128"/>
    <mergeCell ref="B130:B131"/>
    <mergeCell ref="C130:D131"/>
    <mergeCell ref="E130:F131"/>
    <mergeCell ref="G130:G131"/>
    <mergeCell ref="C137:D137"/>
    <mergeCell ref="E137:F137"/>
    <mergeCell ref="K137:L137"/>
    <mergeCell ref="N137:O137"/>
    <mergeCell ref="P137:Q137"/>
    <mergeCell ref="K139:L139"/>
    <mergeCell ref="K140:L140"/>
    <mergeCell ref="N140:O140"/>
    <mergeCell ref="P140:Q140"/>
    <mergeCell ref="N25:O25"/>
    <mergeCell ref="N26:O26"/>
    <mergeCell ref="C25:D25"/>
    <mergeCell ref="E25:F25"/>
    <mergeCell ref="K25:L25"/>
    <mergeCell ref="P25:Q25"/>
    <mergeCell ref="E26:F26"/>
    <mergeCell ref="K26:L26"/>
    <mergeCell ref="P26:Q26"/>
    <mergeCell ref="B5:C6"/>
    <mergeCell ref="O5:Q6"/>
    <mergeCell ref="G7:L7"/>
    <mergeCell ref="B8:Q8"/>
    <mergeCell ref="B9:Q10"/>
    <mergeCell ref="E4:N4"/>
    <mergeCell ref="F5:N5"/>
    <mergeCell ref="B11:I11"/>
    <mergeCell ref="J11:Q11"/>
    <mergeCell ref="B12:I12"/>
    <mergeCell ref="J12:Q12"/>
    <mergeCell ref="B13:H13"/>
    <mergeCell ref="J13:Q13"/>
    <mergeCell ref="B14:G14"/>
    <mergeCell ref="J20:Q20"/>
    <mergeCell ref="J21:O21"/>
    <mergeCell ref="B22:Q22"/>
    <mergeCell ref="J14:Q14"/>
    <mergeCell ref="B15:Q15"/>
    <mergeCell ref="B16:I16"/>
    <mergeCell ref="J16:Q16"/>
    <mergeCell ref="B17:I17"/>
    <mergeCell ref="J17:Q17"/>
    <mergeCell ref="J18:Q19"/>
    <mergeCell ref="H23:H24"/>
    <mergeCell ref="I23:I24"/>
    <mergeCell ref="J23:J24"/>
    <mergeCell ref="K23:L24"/>
    <mergeCell ref="M23:O23"/>
    <mergeCell ref="P23:Q24"/>
    <mergeCell ref="N24:O24"/>
    <mergeCell ref="B18:I19"/>
    <mergeCell ref="B20:I20"/>
    <mergeCell ref="B21:G21"/>
    <mergeCell ref="B23:B24"/>
    <mergeCell ref="C23:D24"/>
    <mergeCell ref="E23:F24"/>
    <mergeCell ref="G23:G24"/>
    <mergeCell ref="K27:L27"/>
    <mergeCell ref="K28:L28"/>
    <mergeCell ref="N28:O28"/>
    <mergeCell ref="P28:Q28"/>
    <mergeCell ref="C26:D26"/>
    <mergeCell ref="C27:D27"/>
    <mergeCell ref="E27:F27"/>
    <mergeCell ref="N27:O27"/>
    <mergeCell ref="P27:Q27"/>
    <mergeCell ref="C28:D28"/>
    <mergeCell ref="E28:F28"/>
    <mergeCell ref="C29:D29"/>
    <mergeCell ref="E29:F29"/>
    <mergeCell ref="K29:L29"/>
    <mergeCell ref="P29:Q29"/>
    <mergeCell ref="E30:F30"/>
    <mergeCell ref="K30:L30"/>
    <mergeCell ref="P30:Q30"/>
    <mergeCell ref="K32:L32"/>
    <mergeCell ref="K33:L33"/>
    <mergeCell ref="N33:O33"/>
    <mergeCell ref="P33:Q33"/>
    <mergeCell ref="N29:O29"/>
    <mergeCell ref="N30:O30"/>
    <mergeCell ref="K31:L31"/>
    <mergeCell ref="N31:O31"/>
    <mergeCell ref="P31:Q31"/>
    <mergeCell ref="N32:O32"/>
    <mergeCell ref="P32:Q32"/>
    <mergeCell ref="C34:D34"/>
    <mergeCell ref="E34:F34"/>
    <mergeCell ref="K34:L34"/>
    <mergeCell ref="N34:O34"/>
    <mergeCell ref="P34:Q34"/>
    <mergeCell ref="C30:D30"/>
    <mergeCell ref="C31:D31"/>
    <mergeCell ref="E31:F31"/>
    <mergeCell ref="C32:D32"/>
    <mergeCell ref="E32:F32"/>
    <mergeCell ref="C33:D33"/>
    <mergeCell ref="E33:F33"/>
    <mergeCell ref="B65:I65"/>
    <mergeCell ref="J65:Q65"/>
    <mergeCell ref="B66:I66"/>
    <mergeCell ref="J66:Q66"/>
    <mergeCell ref="B67:H67"/>
    <mergeCell ref="J67:Q67"/>
    <mergeCell ref="B68:G68"/>
    <mergeCell ref="J68:Q68"/>
    <mergeCell ref="B69:Q69"/>
    <mergeCell ref="B70:I70"/>
    <mergeCell ref="J70:Q70"/>
    <mergeCell ref="B71:I71"/>
    <mergeCell ref="J71:Q71"/>
    <mergeCell ref="J72:Q73"/>
    <mergeCell ref="C77:D78"/>
    <mergeCell ref="E77:F78"/>
    <mergeCell ref="I77:I78"/>
    <mergeCell ref="J77:J78"/>
    <mergeCell ref="K77:L78"/>
    <mergeCell ref="M77:O77"/>
    <mergeCell ref="N78:O78"/>
    <mergeCell ref="B72:I73"/>
    <mergeCell ref="B74:I74"/>
    <mergeCell ref="J74:Q74"/>
    <mergeCell ref="B75:G75"/>
    <mergeCell ref="J75:O75"/>
    <mergeCell ref="B76:Q76"/>
    <mergeCell ref="B77:B78"/>
    <mergeCell ref="P77:Q78"/>
    <mergeCell ref="N36:O36"/>
    <mergeCell ref="P36:Q36"/>
    <mergeCell ref="C35:D35"/>
    <mergeCell ref="E35:F35"/>
    <mergeCell ref="K35:L35"/>
    <mergeCell ref="N35:O35"/>
    <mergeCell ref="P35:Q35"/>
    <mergeCell ref="B36:F36"/>
    <mergeCell ref="K36:L36"/>
    <mergeCell ref="K40:O40"/>
    <mergeCell ref="P40:Q40"/>
    <mergeCell ref="K41:Q41"/>
    <mergeCell ref="K42:Q42"/>
    <mergeCell ref="K43:Q46"/>
    <mergeCell ref="K47:Q47"/>
    <mergeCell ref="B37:J37"/>
    <mergeCell ref="K37:O37"/>
    <mergeCell ref="P37:Q37"/>
    <mergeCell ref="K38:O38"/>
    <mergeCell ref="P38:Q38"/>
    <mergeCell ref="K39:O39"/>
    <mergeCell ref="P39:Q39"/>
    <mergeCell ref="B38:J39"/>
    <mergeCell ref="B40:G40"/>
    <mergeCell ref="H40:J46"/>
    <mergeCell ref="B41:G41"/>
    <mergeCell ref="B42:G42"/>
    <mergeCell ref="B43:G47"/>
    <mergeCell ref="H47:J47"/>
    <mergeCell ref="B59:C60"/>
    <mergeCell ref="O59:Q60"/>
    <mergeCell ref="G61:L61"/>
    <mergeCell ref="B62:Q62"/>
    <mergeCell ref="B63:Q64"/>
    <mergeCell ref="E58:N58"/>
    <mergeCell ref="F59:N59"/>
    <mergeCell ref="G77:G78"/>
    <mergeCell ref="H77:H78"/>
    <mergeCell ref="C79:D79"/>
    <mergeCell ref="E79:F79"/>
    <mergeCell ref="K79:L79"/>
    <mergeCell ref="N79:O79"/>
    <mergeCell ref="P79:Q79"/>
    <mergeCell ref="N87:O87"/>
    <mergeCell ref="N88:O88"/>
    <mergeCell ref="C87:D87"/>
    <mergeCell ref="E87:F87"/>
    <mergeCell ref="K87:L87"/>
    <mergeCell ref="P87:Q87"/>
    <mergeCell ref="E88:F88"/>
    <mergeCell ref="K88:L88"/>
    <mergeCell ref="P88:Q88"/>
  </mergeCells>
  <printOptions/>
  <pageMargins bottom="0.0" footer="0.0" header="0.0" left="0.1968503937007874" right="0.0" top="0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2" width="6.0"/>
    <col customWidth="1" min="3" max="3" width="19.14"/>
    <col customWidth="1" min="4" max="4" width="5.86"/>
    <col customWidth="1" min="5" max="5" width="5.57"/>
    <col customWidth="1" min="6" max="6" width="6.29"/>
    <col customWidth="1" min="7" max="7" width="5.86"/>
    <col customWidth="1" min="8" max="8" width="8.71"/>
    <col customWidth="1" min="9" max="9" width="14.14"/>
    <col customWidth="1" min="10" max="10" width="14.86"/>
    <col customWidth="1" min="11" max="11" width="6.43"/>
    <col customWidth="1" min="12" max="12" width="7.0"/>
    <col customWidth="1" min="13" max="27" width="8.71"/>
  </cols>
  <sheetData>
    <row r="1">
      <c r="A1" s="1"/>
    </row>
    <row r="2">
      <c r="A2" s="1"/>
    </row>
    <row r="3">
      <c r="A3" s="1"/>
    </row>
    <row r="4" ht="21.0" customHeight="1">
      <c r="A4" s="2"/>
      <c r="B4" s="3"/>
      <c r="C4" s="4"/>
      <c r="D4" s="140"/>
      <c r="E4" s="140"/>
      <c r="F4" s="141" t="s">
        <v>59</v>
      </c>
      <c r="G4" s="7"/>
      <c r="H4" s="7"/>
      <c r="I4" s="7"/>
      <c r="J4" s="140"/>
      <c r="K4" s="5"/>
      <c r="L4" s="142"/>
    </row>
    <row r="5" ht="15.75" customHeight="1">
      <c r="A5" s="10"/>
      <c r="B5" s="11" t="s">
        <v>1</v>
      </c>
      <c r="D5" s="143"/>
      <c r="E5" s="144"/>
      <c r="F5" s="144"/>
      <c r="G5" s="144"/>
      <c r="H5" s="144"/>
      <c r="I5" s="144"/>
      <c r="J5" s="144"/>
      <c r="K5" s="12"/>
      <c r="L5" s="145"/>
    </row>
    <row r="6">
      <c r="A6" s="10"/>
      <c r="B6" s="16"/>
      <c r="D6" s="146"/>
      <c r="E6" s="147" t="s">
        <v>60</v>
      </c>
      <c r="K6" s="17"/>
      <c r="L6" s="145"/>
    </row>
    <row r="7">
      <c r="A7" s="10"/>
      <c r="B7" s="16"/>
      <c r="D7" s="17"/>
      <c r="E7" s="148"/>
      <c r="F7" s="18" t="s">
        <v>4</v>
      </c>
      <c r="J7" s="17"/>
      <c r="K7" s="148"/>
      <c r="L7" s="145"/>
    </row>
    <row r="8">
      <c r="A8" s="10"/>
      <c r="B8" s="16"/>
      <c r="D8" s="146"/>
      <c r="E8" s="146"/>
      <c r="F8" s="149" t="s">
        <v>5</v>
      </c>
      <c r="J8" s="146"/>
      <c r="K8" s="148"/>
      <c r="L8" s="145"/>
    </row>
    <row r="9" ht="10.5" customHeight="1">
      <c r="A9" s="10"/>
      <c r="B9" s="150"/>
      <c r="C9" s="29"/>
      <c r="D9" s="29"/>
      <c r="E9" s="29"/>
      <c r="F9" s="29"/>
      <c r="G9" s="29"/>
      <c r="H9" s="29"/>
      <c r="I9" s="29"/>
      <c r="J9" s="29"/>
      <c r="K9" s="29"/>
      <c r="L9" s="30"/>
    </row>
    <row r="10">
      <c r="A10" s="151"/>
      <c r="B10" s="152" t="s">
        <v>61</v>
      </c>
      <c r="C10" s="153"/>
      <c r="D10" s="153"/>
      <c r="E10" s="153"/>
      <c r="F10" s="153"/>
      <c r="G10" s="153"/>
      <c r="H10" s="153"/>
      <c r="I10" s="153"/>
      <c r="J10" s="153"/>
      <c r="K10" s="153"/>
      <c r="L10" s="154"/>
    </row>
    <row r="11" ht="19.5" customHeight="1">
      <c r="A11" s="151"/>
      <c r="B11" s="155"/>
      <c r="C11" s="156"/>
      <c r="D11" s="156"/>
      <c r="E11" s="156"/>
      <c r="F11" s="156"/>
      <c r="G11" s="156"/>
      <c r="H11" s="156"/>
      <c r="I11" s="156"/>
      <c r="J11" s="156"/>
      <c r="K11" s="156"/>
      <c r="L11" s="122"/>
    </row>
    <row r="12" ht="15.75" customHeight="1">
      <c r="A12" s="157"/>
      <c r="B12" s="158" t="s">
        <v>62</v>
      </c>
      <c r="C12" s="159"/>
      <c r="D12" s="159"/>
      <c r="E12" s="159"/>
      <c r="F12" s="159"/>
      <c r="G12" s="159"/>
      <c r="H12" s="160"/>
      <c r="I12" s="161" t="s">
        <v>13</v>
      </c>
      <c r="J12" s="29"/>
      <c r="K12" s="29"/>
      <c r="L12" s="30"/>
    </row>
    <row r="13">
      <c r="A13" s="56"/>
      <c r="B13" s="162" t="s">
        <v>63</v>
      </c>
      <c r="C13" s="29"/>
      <c r="D13" s="29"/>
      <c r="E13" s="29"/>
      <c r="F13" s="29"/>
      <c r="G13" s="29"/>
      <c r="H13" s="30"/>
      <c r="I13" s="163" t="s">
        <v>64</v>
      </c>
      <c r="J13" s="29"/>
      <c r="K13" s="29"/>
      <c r="L13" s="30"/>
    </row>
    <row r="14" ht="10.5" customHeight="1">
      <c r="A14" s="53"/>
      <c r="B14" s="54"/>
      <c r="C14" s="29"/>
      <c r="D14" s="29"/>
      <c r="E14" s="29"/>
      <c r="F14" s="29"/>
      <c r="G14" s="29"/>
      <c r="H14" s="29"/>
      <c r="I14" s="29"/>
      <c r="J14" s="29"/>
      <c r="K14" s="29"/>
      <c r="L14" s="30"/>
    </row>
    <row r="15">
      <c r="A15" s="53"/>
      <c r="B15" s="55" t="s">
        <v>16</v>
      </c>
      <c r="C15" s="29"/>
      <c r="D15" s="29"/>
      <c r="E15" s="29"/>
      <c r="F15" s="29"/>
      <c r="G15" s="30"/>
      <c r="H15" s="55" t="s">
        <v>17</v>
      </c>
      <c r="I15" s="29"/>
      <c r="J15" s="29"/>
      <c r="K15" s="29"/>
      <c r="L15" s="30"/>
    </row>
    <row r="16">
      <c r="A16" s="56"/>
      <c r="B16" s="57" t="s">
        <v>18</v>
      </c>
      <c r="C16" s="38"/>
      <c r="D16" s="38"/>
      <c r="E16" s="38"/>
      <c r="F16" s="38"/>
      <c r="G16" s="71"/>
      <c r="H16" s="164" t="s">
        <v>18</v>
      </c>
      <c r="I16" s="38"/>
      <c r="J16" s="38"/>
      <c r="K16" s="38"/>
      <c r="L16" s="39"/>
    </row>
    <row r="17">
      <c r="A17" s="36"/>
      <c r="B17" s="58" t="s">
        <v>19</v>
      </c>
      <c r="C17" s="59"/>
      <c r="D17" s="59"/>
      <c r="E17" s="59"/>
      <c r="F17" s="59"/>
      <c r="G17" s="165"/>
      <c r="H17" s="166" t="s">
        <v>19</v>
      </c>
      <c r="I17" s="59"/>
      <c r="J17" s="59"/>
      <c r="K17" s="59"/>
      <c r="L17" s="60"/>
    </row>
    <row r="18">
      <c r="A18" s="36"/>
      <c r="B18" s="61"/>
      <c r="C18" s="62"/>
      <c r="D18" s="62"/>
      <c r="E18" s="62"/>
      <c r="F18" s="62"/>
      <c r="G18" s="136"/>
      <c r="H18" s="78"/>
      <c r="I18" s="62"/>
      <c r="J18" s="62"/>
      <c r="K18" s="62"/>
      <c r="L18" s="63"/>
    </row>
    <row r="19">
      <c r="A19" s="36"/>
      <c r="B19" s="41" t="s">
        <v>65</v>
      </c>
      <c r="C19" s="42"/>
      <c r="D19" s="42"/>
      <c r="E19" s="42"/>
      <c r="F19" s="42"/>
      <c r="G19" s="77"/>
      <c r="H19" s="167" t="s">
        <v>20</v>
      </c>
      <c r="I19" s="42"/>
      <c r="J19" s="42"/>
      <c r="K19" s="42"/>
      <c r="L19" s="43"/>
    </row>
    <row r="20">
      <c r="A20" s="56"/>
      <c r="B20" s="64" t="s">
        <v>13</v>
      </c>
      <c r="C20" s="47"/>
      <c r="D20" s="47"/>
      <c r="E20" s="47"/>
      <c r="F20" s="168" t="s">
        <v>14</v>
      </c>
      <c r="G20" s="169"/>
      <c r="H20" s="51" t="s">
        <v>13</v>
      </c>
      <c r="I20" s="47"/>
      <c r="J20" s="47"/>
      <c r="K20" s="170" t="s">
        <v>14</v>
      </c>
      <c r="L20" s="171"/>
    </row>
    <row r="21" ht="10.5" customHeight="1">
      <c r="A21" s="27"/>
      <c r="B21" s="28"/>
      <c r="C21" s="29"/>
      <c r="D21" s="29"/>
      <c r="E21" s="29"/>
      <c r="F21" s="29"/>
      <c r="G21" s="29"/>
      <c r="H21" s="29"/>
      <c r="I21" s="29"/>
      <c r="J21" s="29"/>
      <c r="K21" s="29"/>
      <c r="L21" s="30"/>
    </row>
    <row r="22" ht="15.75" customHeight="1">
      <c r="A22" s="10"/>
      <c r="B22" s="172" t="s">
        <v>66</v>
      </c>
      <c r="C22" s="173" t="s">
        <v>67</v>
      </c>
      <c r="D22" s="173" t="s">
        <v>68</v>
      </c>
      <c r="E22" s="173" t="s">
        <v>24</v>
      </c>
      <c r="F22" s="173" t="s">
        <v>69</v>
      </c>
      <c r="G22" s="173" t="s">
        <v>26</v>
      </c>
      <c r="H22" s="173" t="s">
        <v>27</v>
      </c>
      <c r="I22" s="174" t="s">
        <v>28</v>
      </c>
      <c r="J22" s="175" t="s">
        <v>70</v>
      </c>
      <c r="K22" s="98"/>
      <c r="L22" s="176"/>
    </row>
    <row r="23" ht="15.75" customHeight="1">
      <c r="A23" s="2"/>
      <c r="B23" s="123"/>
      <c r="C23" s="125"/>
      <c r="D23" s="125"/>
      <c r="E23" s="125"/>
      <c r="F23" s="125"/>
      <c r="G23" s="125"/>
      <c r="H23" s="125">
        <f t="shared" ref="H23:H33" si="1">F23*G23</f>
        <v>0</v>
      </c>
      <c r="I23" s="125"/>
      <c r="J23" s="124">
        <f t="shared" ref="J23:J28" si="2">H23-I23</f>
        <v>0</v>
      </c>
      <c r="K23" s="38"/>
      <c r="L23" s="39"/>
    </row>
    <row r="24" ht="15.75" customHeight="1">
      <c r="A24" s="2"/>
      <c r="B24" s="79"/>
      <c r="C24" s="80"/>
      <c r="D24" s="80"/>
      <c r="E24" s="80"/>
      <c r="F24" s="80"/>
      <c r="G24" s="80"/>
      <c r="H24" s="80">
        <f t="shared" si="1"/>
        <v>0</v>
      </c>
      <c r="I24" s="80"/>
      <c r="J24" s="81">
        <f t="shared" si="2"/>
        <v>0</v>
      </c>
      <c r="K24" s="42"/>
      <c r="L24" s="43"/>
    </row>
    <row r="25" ht="15.75" customHeight="1">
      <c r="A25" s="2"/>
      <c r="B25" s="79"/>
      <c r="C25" s="80"/>
      <c r="D25" s="80"/>
      <c r="E25" s="80"/>
      <c r="F25" s="80"/>
      <c r="G25" s="80"/>
      <c r="H25" s="80">
        <f t="shared" si="1"/>
        <v>0</v>
      </c>
      <c r="I25" s="80"/>
      <c r="J25" s="81">
        <f t="shared" si="2"/>
        <v>0</v>
      </c>
      <c r="K25" s="42"/>
      <c r="L25" s="43"/>
    </row>
    <row r="26" ht="15.75" customHeight="1">
      <c r="A26" s="2"/>
      <c r="B26" s="79"/>
      <c r="C26" s="80"/>
      <c r="D26" s="80"/>
      <c r="E26" s="80"/>
      <c r="F26" s="80"/>
      <c r="G26" s="80"/>
      <c r="H26" s="80">
        <f t="shared" si="1"/>
        <v>0</v>
      </c>
      <c r="I26" s="80"/>
      <c r="J26" s="81">
        <f t="shared" si="2"/>
        <v>0</v>
      </c>
      <c r="K26" s="42"/>
      <c r="L26" s="43"/>
    </row>
    <row r="27" ht="15.75" customHeight="1">
      <c r="A27" s="2"/>
      <c r="B27" s="79"/>
      <c r="C27" s="80"/>
      <c r="D27" s="80"/>
      <c r="E27" s="80"/>
      <c r="F27" s="80"/>
      <c r="G27" s="80"/>
      <c r="H27" s="80">
        <f t="shared" si="1"/>
        <v>0</v>
      </c>
      <c r="I27" s="80"/>
      <c r="J27" s="81">
        <f t="shared" si="2"/>
        <v>0</v>
      </c>
      <c r="K27" s="42"/>
      <c r="L27" s="43"/>
    </row>
    <row r="28" ht="15.75" customHeight="1">
      <c r="A28" s="2"/>
      <c r="B28" s="79"/>
      <c r="C28" s="80"/>
      <c r="D28" s="80"/>
      <c r="E28" s="80"/>
      <c r="F28" s="80"/>
      <c r="G28" s="80"/>
      <c r="H28" s="80">
        <f t="shared" si="1"/>
        <v>0</v>
      </c>
      <c r="I28" s="80"/>
      <c r="J28" s="81">
        <f t="shared" si="2"/>
        <v>0</v>
      </c>
      <c r="K28" s="42"/>
      <c r="L28" s="43"/>
    </row>
    <row r="29" ht="15.75" customHeight="1">
      <c r="A29" s="2"/>
      <c r="B29" s="79"/>
      <c r="C29" s="80"/>
      <c r="D29" s="80"/>
      <c r="E29" s="80"/>
      <c r="F29" s="80"/>
      <c r="G29" s="80"/>
      <c r="H29" s="80">
        <f t="shared" si="1"/>
        <v>0</v>
      </c>
      <c r="I29" s="80"/>
      <c r="J29" s="81">
        <v>0.0</v>
      </c>
      <c r="K29" s="42"/>
      <c r="L29" s="43"/>
    </row>
    <row r="30" ht="15.75" customHeight="1">
      <c r="A30" s="2"/>
      <c r="B30" s="79"/>
      <c r="C30" s="80"/>
      <c r="D30" s="80"/>
      <c r="E30" s="80"/>
      <c r="F30" s="80"/>
      <c r="G30" s="80"/>
      <c r="H30" s="80">
        <f t="shared" si="1"/>
        <v>0</v>
      </c>
      <c r="I30" s="80"/>
      <c r="J30" s="81">
        <v>0.0</v>
      </c>
      <c r="K30" s="42"/>
      <c r="L30" s="43"/>
    </row>
    <row r="31" ht="15.75" customHeight="1">
      <c r="A31" s="2"/>
      <c r="B31" s="79"/>
      <c r="C31" s="80"/>
      <c r="D31" s="80"/>
      <c r="E31" s="80"/>
      <c r="F31" s="80"/>
      <c r="G31" s="80"/>
      <c r="H31" s="80">
        <f t="shared" si="1"/>
        <v>0</v>
      </c>
      <c r="I31" s="80"/>
      <c r="J31" s="81">
        <v>0.0</v>
      </c>
      <c r="K31" s="42"/>
      <c r="L31" s="43"/>
    </row>
    <row r="32" ht="15.75" customHeight="1">
      <c r="A32" s="2"/>
      <c r="B32" s="79"/>
      <c r="C32" s="80"/>
      <c r="D32" s="80"/>
      <c r="E32" s="80"/>
      <c r="F32" s="80"/>
      <c r="G32" s="80"/>
      <c r="H32" s="80">
        <f t="shared" si="1"/>
        <v>0</v>
      </c>
      <c r="I32" s="80"/>
      <c r="J32" s="81">
        <v>0.0</v>
      </c>
      <c r="K32" s="42"/>
      <c r="L32" s="43"/>
    </row>
    <row r="33" ht="16.5" customHeight="1">
      <c r="A33" s="2"/>
      <c r="B33" s="126"/>
      <c r="C33" s="128"/>
      <c r="D33" s="128"/>
      <c r="E33" s="128"/>
      <c r="F33" s="128"/>
      <c r="G33" s="128"/>
      <c r="H33" s="128">
        <f t="shared" si="1"/>
        <v>0</v>
      </c>
      <c r="I33" s="128"/>
      <c r="J33" s="127">
        <v>0.0</v>
      </c>
      <c r="K33" s="47"/>
      <c r="L33" s="52"/>
    </row>
    <row r="34" ht="20.25" customHeight="1">
      <c r="A34" s="177"/>
      <c r="B34" s="178" t="s">
        <v>71</v>
      </c>
      <c r="C34" s="130"/>
      <c r="D34" s="130"/>
      <c r="E34" s="179"/>
      <c r="F34" s="180">
        <f>SUM(F23:F33)</f>
        <v>0</v>
      </c>
      <c r="G34" s="181"/>
      <c r="H34" s="132">
        <f>SUM(H23:H33)</f>
        <v>0</v>
      </c>
      <c r="I34" s="132"/>
      <c r="J34" s="90">
        <f>SUM(J23:L33)</f>
        <v>0</v>
      </c>
      <c r="K34" s="24"/>
      <c r="L34" s="35"/>
    </row>
    <row r="35" ht="10.5" customHeight="1">
      <c r="A35" s="82"/>
      <c r="B35" s="182"/>
      <c r="C35" s="29"/>
      <c r="D35" s="29"/>
      <c r="E35" s="29"/>
      <c r="F35" s="29"/>
      <c r="G35" s="29"/>
      <c r="H35" s="29"/>
      <c r="I35" s="29"/>
      <c r="J35" s="29"/>
      <c r="K35" s="29"/>
      <c r="L35" s="30"/>
    </row>
    <row r="36" ht="15.0" customHeight="1">
      <c r="A36" s="183"/>
      <c r="B36" s="184" t="s">
        <v>72</v>
      </c>
      <c r="C36" s="7"/>
      <c r="D36" s="7"/>
      <c r="E36" s="7"/>
      <c r="F36" s="7"/>
      <c r="G36" s="7"/>
      <c r="H36" s="7"/>
      <c r="I36" s="7"/>
      <c r="J36" s="7"/>
      <c r="K36" s="7"/>
      <c r="L36" s="33"/>
    </row>
    <row r="37" ht="15.0" customHeight="1">
      <c r="A37" s="183"/>
      <c r="B37" s="16"/>
      <c r="L37" s="15"/>
    </row>
    <row r="38" ht="15.0" customHeight="1">
      <c r="A38" s="183"/>
      <c r="B38" s="34"/>
      <c r="C38" s="24"/>
      <c r="D38" s="24"/>
      <c r="E38" s="24"/>
      <c r="F38" s="24"/>
      <c r="G38" s="24"/>
      <c r="H38" s="24"/>
      <c r="I38" s="24"/>
      <c r="J38" s="24"/>
      <c r="K38" s="24"/>
      <c r="L38" s="35"/>
    </row>
    <row r="39" ht="15.0" customHeight="1">
      <c r="A39" s="185"/>
      <c r="B39" s="186" t="s">
        <v>39</v>
      </c>
      <c r="C39" s="29"/>
      <c r="D39" s="30"/>
      <c r="E39" s="187"/>
      <c r="F39" s="7"/>
      <c r="G39" s="7"/>
      <c r="H39" s="33"/>
      <c r="I39" s="101" t="s">
        <v>73</v>
      </c>
      <c r="J39" s="7"/>
      <c r="K39" s="7"/>
      <c r="L39" s="33"/>
    </row>
    <row r="40" ht="15.0" customHeight="1">
      <c r="A40" s="188"/>
      <c r="B40" s="163" t="s">
        <v>41</v>
      </c>
      <c r="C40" s="29"/>
      <c r="D40" s="29"/>
      <c r="E40" s="16"/>
      <c r="H40" s="15"/>
      <c r="I40" s="189" t="s">
        <v>74</v>
      </c>
      <c r="L40" s="15"/>
    </row>
    <row r="41" ht="15.0" customHeight="1">
      <c r="A41" s="190"/>
      <c r="B41" s="191" t="s">
        <v>75</v>
      </c>
      <c r="C41" s="29"/>
      <c r="D41" s="29"/>
      <c r="E41" s="16"/>
      <c r="H41" s="15"/>
      <c r="I41" s="192"/>
      <c r="L41" s="15"/>
    </row>
    <row r="42" ht="15.0" customHeight="1">
      <c r="A42" s="193"/>
      <c r="B42" s="194" t="s">
        <v>76</v>
      </c>
      <c r="C42" s="7"/>
      <c r="D42" s="33"/>
      <c r="E42" s="16"/>
      <c r="H42" s="15"/>
      <c r="I42" s="16"/>
      <c r="L42" s="15"/>
    </row>
    <row r="43" ht="15.0" customHeight="1">
      <c r="A43" s="193"/>
      <c r="B43" s="16"/>
      <c r="D43" s="15"/>
      <c r="E43" s="16"/>
      <c r="H43" s="15"/>
      <c r="I43" s="16"/>
      <c r="L43" s="15"/>
    </row>
    <row r="44" ht="15.0" customHeight="1">
      <c r="A44" s="193"/>
      <c r="B44" s="16"/>
      <c r="D44" s="15"/>
      <c r="E44" s="16"/>
      <c r="H44" s="15"/>
      <c r="I44" s="16"/>
      <c r="L44" s="15"/>
    </row>
    <row r="45" ht="15.0" customHeight="1">
      <c r="A45" s="193"/>
      <c r="B45" s="16"/>
      <c r="D45" s="15"/>
      <c r="E45" s="34"/>
      <c r="F45" s="24"/>
      <c r="G45" s="24"/>
      <c r="H45" s="35"/>
      <c r="I45" s="16"/>
      <c r="L45" s="15"/>
    </row>
    <row r="46" ht="15.0" customHeight="1">
      <c r="A46" s="193"/>
      <c r="B46" s="34"/>
      <c r="C46" s="24"/>
      <c r="D46" s="35"/>
      <c r="E46" s="195" t="s">
        <v>77</v>
      </c>
      <c r="F46" s="29"/>
      <c r="G46" s="29"/>
      <c r="H46" s="30"/>
      <c r="I46" s="196" t="s">
        <v>78</v>
      </c>
      <c r="J46" s="24"/>
      <c r="K46" s="24"/>
      <c r="L46" s="35"/>
    </row>
    <row r="47" ht="15.75" customHeight="1">
      <c r="A47" s="1"/>
    </row>
    <row r="48" ht="15.75" customHeight="1">
      <c r="A48" s="1"/>
    </row>
    <row r="49" ht="15.75" customHeight="1">
      <c r="A49" s="1"/>
    </row>
    <row r="50" ht="15.75" customHeight="1">
      <c r="A50" s="1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1"/>
    </row>
    <row r="58" ht="15.75" customHeight="1">
      <c r="A58" s="1"/>
    </row>
    <row r="59" ht="15.75" customHeight="1">
      <c r="A59" s="1"/>
    </row>
    <row r="60" ht="15.75" customHeight="1">
      <c r="A60" s="1"/>
    </row>
    <row r="61" ht="15.75" customHeight="1">
      <c r="A61" s="1"/>
    </row>
    <row r="62" ht="15.75" customHeight="1">
      <c r="A62" s="1"/>
    </row>
    <row r="63" ht="15.75" customHeight="1">
      <c r="A63" s="1"/>
    </row>
    <row r="64" ht="15.75" customHeight="1">
      <c r="A64" s="1"/>
    </row>
    <row r="65" ht="15.75" customHeight="1">
      <c r="A65" s="1"/>
    </row>
    <row r="66" ht="15.75" customHeight="1">
      <c r="A66" s="1"/>
    </row>
    <row r="67" ht="15.75" customHeight="1">
      <c r="A67" s="1"/>
    </row>
    <row r="68" ht="15.75" customHeight="1">
      <c r="A68" s="1"/>
    </row>
    <row r="69" ht="15.75" customHeight="1">
      <c r="A69" s="1"/>
    </row>
    <row r="70" ht="15.75" customHeight="1">
      <c r="A70" s="1"/>
    </row>
    <row r="71" ht="15.75" customHeight="1">
      <c r="A71" s="1"/>
    </row>
    <row r="72" ht="15.75" customHeight="1">
      <c r="A72" s="1"/>
    </row>
    <row r="73" ht="15.75" customHeight="1">
      <c r="A73" s="1"/>
    </row>
    <row r="74" ht="15.75" customHeight="1">
      <c r="A74" s="1"/>
    </row>
    <row r="75" ht="15.75" customHeight="1">
      <c r="A75" s="1"/>
    </row>
    <row r="76" ht="15.75" customHeight="1">
      <c r="A76" s="1"/>
    </row>
    <row r="77" ht="15.75" customHeight="1">
      <c r="A77" s="1"/>
    </row>
    <row r="78" ht="15.75" customHeight="1">
      <c r="A78" s="1"/>
    </row>
    <row r="79" ht="15.75" customHeight="1">
      <c r="A79" s="1"/>
    </row>
    <row r="80" ht="15.75" customHeight="1">
      <c r="A80" s="1"/>
    </row>
    <row r="81" ht="15.75" customHeight="1">
      <c r="A81" s="1"/>
    </row>
    <row r="82" ht="15.75" customHeight="1">
      <c r="A82" s="1"/>
    </row>
    <row r="83" ht="15.75" customHeight="1">
      <c r="A83" s="1"/>
    </row>
    <row r="84" ht="15.75" customHeight="1">
      <c r="A84" s="1"/>
    </row>
    <row r="85" ht="15.75" customHeight="1">
      <c r="A85" s="1"/>
    </row>
    <row r="86" ht="15.75" customHeight="1">
      <c r="A86" s="1"/>
    </row>
    <row r="87" ht="15.75" customHeight="1">
      <c r="A87" s="1"/>
    </row>
    <row r="88" ht="15.75" customHeight="1">
      <c r="A88" s="1"/>
    </row>
    <row r="89" ht="15.75" customHeight="1">
      <c r="A89" s="1"/>
    </row>
    <row r="90" ht="15.75" customHeight="1">
      <c r="A90" s="1"/>
    </row>
    <row r="91" ht="15.75" customHeight="1">
      <c r="A91" s="1"/>
    </row>
    <row r="92" ht="15.75" customHeight="1">
      <c r="A92" s="1"/>
    </row>
    <row r="93" ht="15.75" customHeight="1">
      <c r="A93" s="1"/>
    </row>
    <row r="94" ht="15.75" customHeight="1">
      <c r="A94" s="1"/>
    </row>
    <row r="95" ht="15.75" customHeight="1">
      <c r="A95" s="1"/>
    </row>
    <row r="96" ht="15.75" customHeight="1">
      <c r="A96" s="1"/>
    </row>
    <row r="97" ht="15.75" customHeight="1">
      <c r="A97" s="1"/>
    </row>
    <row r="98" ht="15.75" customHeight="1">
      <c r="A98" s="1"/>
    </row>
    <row r="99" ht="15.75" customHeight="1">
      <c r="A99" s="1"/>
    </row>
    <row r="100" ht="15.75" customHeight="1">
      <c r="A100" s="1"/>
    </row>
    <row r="101" ht="15.75" customHeight="1">
      <c r="A101" s="1"/>
    </row>
    <row r="102" ht="15.75" customHeight="1">
      <c r="A102" s="1"/>
    </row>
    <row r="103" ht="15.75" customHeight="1">
      <c r="A103" s="1"/>
    </row>
    <row r="104" ht="15.75" customHeight="1">
      <c r="A104" s="1"/>
    </row>
    <row r="105" ht="15.75" customHeight="1">
      <c r="A105" s="1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1"/>
    </row>
    <row r="110" ht="15.75" customHeight="1">
      <c r="A110" s="1"/>
    </row>
    <row r="111" ht="15.75" customHeight="1">
      <c r="A111" s="1"/>
    </row>
    <row r="112" ht="15.75" customHeight="1">
      <c r="A112" s="1"/>
    </row>
    <row r="113" ht="15.75" customHeight="1">
      <c r="A113" s="1"/>
    </row>
    <row r="114" ht="15.75" customHeight="1">
      <c r="A114" s="1"/>
    </row>
    <row r="115" ht="15.75" customHeight="1">
      <c r="A115" s="1"/>
    </row>
    <row r="116" ht="15.75" customHeight="1">
      <c r="A116" s="1"/>
    </row>
    <row r="117" ht="15.75" customHeight="1">
      <c r="A117" s="1"/>
    </row>
    <row r="118" ht="15.75" customHeight="1">
      <c r="A118" s="1"/>
    </row>
    <row r="119" ht="15.75" customHeight="1">
      <c r="A119" s="1"/>
    </row>
    <row r="120" ht="15.75" customHeight="1">
      <c r="A120" s="1"/>
    </row>
    <row r="121" ht="15.75" customHeight="1">
      <c r="A121" s="1"/>
    </row>
    <row r="122" ht="15.75" customHeight="1">
      <c r="A122" s="1"/>
    </row>
    <row r="123" ht="15.75" customHeight="1">
      <c r="A123" s="1"/>
    </row>
    <row r="124" ht="15.75" customHeight="1">
      <c r="A124" s="1"/>
    </row>
    <row r="125" ht="15.75" customHeight="1">
      <c r="A125" s="1"/>
    </row>
    <row r="126" ht="15.75" customHeight="1">
      <c r="A126" s="1"/>
    </row>
    <row r="127" ht="15.75" customHeight="1">
      <c r="A127" s="1"/>
    </row>
    <row r="128" ht="15.75" customHeight="1">
      <c r="A128" s="1"/>
    </row>
    <row r="129" ht="15.75" customHeight="1">
      <c r="A129" s="1"/>
    </row>
    <row r="130" ht="15.75" customHeight="1">
      <c r="A130" s="1"/>
    </row>
    <row r="131" ht="15.75" customHeight="1">
      <c r="A131" s="1"/>
    </row>
    <row r="132" ht="15.75" customHeight="1">
      <c r="A132" s="1"/>
    </row>
    <row r="133" ht="15.75" customHeight="1">
      <c r="A133" s="1"/>
    </row>
    <row r="134" ht="15.75" customHeight="1">
      <c r="A134" s="1"/>
    </row>
    <row r="135" ht="15.75" customHeight="1">
      <c r="A135" s="1"/>
    </row>
    <row r="136" ht="15.75" customHeight="1">
      <c r="A136" s="1"/>
    </row>
    <row r="137" ht="15.75" customHeight="1">
      <c r="A137" s="1"/>
    </row>
    <row r="138" ht="15.75" customHeight="1">
      <c r="A138" s="1"/>
    </row>
    <row r="139" ht="15.75" customHeight="1">
      <c r="A139" s="1"/>
    </row>
    <row r="140" ht="15.75" customHeight="1">
      <c r="A140" s="1"/>
    </row>
    <row r="141" ht="15.75" customHeight="1">
      <c r="A141" s="1"/>
    </row>
    <row r="142" ht="15.75" customHeight="1">
      <c r="A142" s="1"/>
    </row>
    <row r="143" ht="15.75" customHeight="1">
      <c r="A143" s="1"/>
    </row>
    <row r="144" ht="15.75" customHeight="1">
      <c r="A144" s="1"/>
    </row>
    <row r="145" ht="15.75" customHeight="1">
      <c r="A145" s="1"/>
    </row>
    <row r="146" ht="15.75" customHeight="1">
      <c r="A146" s="1"/>
    </row>
    <row r="147" ht="15.75" customHeight="1">
      <c r="A147" s="1"/>
    </row>
    <row r="148" ht="15.75" customHeight="1">
      <c r="A148" s="1"/>
    </row>
    <row r="149" ht="15.75" customHeight="1">
      <c r="A149" s="1"/>
    </row>
    <row r="150" ht="15.75" customHeight="1">
      <c r="A150" s="1"/>
    </row>
    <row r="151" ht="15.75" customHeight="1">
      <c r="A151" s="1"/>
    </row>
    <row r="152" ht="15.75" customHeight="1">
      <c r="A152" s="1"/>
    </row>
    <row r="153" ht="15.75" customHeight="1">
      <c r="A153" s="1"/>
    </row>
    <row r="154" ht="15.75" customHeight="1">
      <c r="A154" s="1"/>
    </row>
    <row r="155" ht="15.75" customHeight="1">
      <c r="A155" s="1"/>
    </row>
    <row r="156" ht="15.75" customHeight="1">
      <c r="A156" s="1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48">
    <mergeCell ref="E39:H45"/>
    <mergeCell ref="E46:H46"/>
    <mergeCell ref="B35:L35"/>
    <mergeCell ref="B36:L38"/>
    <mergeCell ref="B39:D39"/>
    <mergeCell ref="I39:L39"/>
    <mergeCell ref="B40:D40"/>
    <mergeCell ref="B41:D41"/>
    <mergeCell ref="B42:D46"/>
    <mergeCell ref="I46:L46"/>
    <mergeCell ref="B5:C8"/>
    <mergeCell ref="E6:J6"/>
    <mergeCell ref="F7:I7"/>
    <mergeCell ref="F8:I8"/>
    <mergeCell ref="B9:L9"/>
    <mergeCell ref="F4:I4"/>
    <mergeCell ref="B10:L11"/>
    <mergeCell ref="I12:L12"/>
    <mergeCell ref="B13:H13"/>
    <mergeCell ref="I13:L13"/>
    <mergeCell ref="B14:L14"/>
    <mergeCell ref="B15:G15"/>
    <mergeCell ref="H15:L15"/>
    <mergeCell ref="B16:G16"/>
    <mergeCell ref="H16:L16"/>
    <mergeCell ref="B17:G18"/>
    <mergeCell ref="H17:L18"/>
    <mergeCell ref="B19:G19"/>
    <mergeCell ref="H19:L19"/>
    <mergeCell ref="H20:J20"/>
    <mergeCell ref="B20:E20"/>
    <mergeCell ref="B21:L21"/>
    <mergeCell ref="J22:L22"/>
    <mergeCell ref="J23:L23"/>
    <mergeCell ref="J24:L24"/>
    <mergeCell ref="J25:L25"/>
    <mergeCell ref="J26:L26"/>
    <mergeCell ref="J33:L33"/>
    <mergeCell ref="J34:L34"/>
    <mergeCell ref="J27:L27"/>
    <mergeCell ref="J28:L28"/>
    <mergeCell ref="J29:L29"/>
    <mergeCell ref="J30:L30"/>
    <mergeCell ref="J31:L31"/>
    <mergeCell ref="J32:L32"/>
    <mergeCell ref="B34:E34"/>
    <mergeCell ref="I40:L40"/>
    <mergeCell ref="I41:L45"/>
  </mergeCells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3.29"/>
    <col customWidth="1" min="3" max="3" width="13.86"/>
    <col customWidth="1" min="4" max="4" width="4.71"/>
    <col customWidth="1" min="5" max="6" width="4.14"/>
    <col customWidth="1" min="7" max="7" width="5.29"/>
    <col customWidth="1" min="8" max="8" width="7.71"/>
    <col customWidth="1" min="9" max="9" width="6.71"/>
    <col customWidth="1" min="10" max="10" width="8.86"/>
    <col customWidth="1" min="11" max="12" width="5.0"/>
    <col customWidth="1" min="13" max="13" width="2.43"/>
    <col customWidth="1" min="14" max="14" width="5.0"/>
    <col customWidth="1" min="15" max="15" width="6.71"/>
    <col customWidth="1" min="16" max="16" width="6.29"/>
    <col customWidth="1" min="17" max="17" width="5.71"/>
    <col customWidth="1" min="18" max="27" width="8.71"/>
  </cols>
  <sheetData>
    <row r="1">
      <c r="A1" s="1"/>
    </row>
    <row r="2">
      <c r="A2" s="1"/>
    </row>
    <row r="3">
      <c r="A3" s="1"/>
    </row>
    <row r="4" ht="20.25" customHeight="1">
      <c r="A4" s="2"/>
      <c r="B4" s="3"/>
      <c r="C4" s="4"/>
      <c r="D4" s="5"/>
      <c r="E4" s="6" t="s">
        <v>0</v>
      </c>
      <c r="F4" s="7"/>
      <c r="G4" s="7"/>
      <c r="H4" s="7"/>
      <c r="I4" s="7"/>
      <c r="J4" s="7"/>
      <c r="K4" s="7"/>
      <c r="L4" s="7"/>
      <c r="M4" s="7"/>
      <c r="N4" s="7"/>
      <c r="O4" s="8"/>
      <c r="P4" s="8"/>
      <c r="Q4" s="9"/>
    </row>
    <row r="5" ht="30.0" customHeight="1">
      <c r="A5" s="10"/>
      <c r="B5" s="11" t="s">
        <v>1</v>
      </c>
      <c r="D5" s="12"/>
      <c r="E5" s="12"/>
      <c r="F5" s="13" t="s">
        <v>52</v>
      </c>
      <c r="O5" s="14"/>
      <c r="Q5" s="15"/>
    </row>
    <row r="6">
      <c r="A6" s="10"/>
      <c r="B6" s="16"/>
      <c r="D6" s="17"/>
      <c r="E6" s="17"/>
      <c r="F6" s="17"/>
      <c r="G6" s="17"/>
      <c r="H6" s="17" t="s">
        <v>4</v>
      </c>
      <c r="I6" s="18"/>
      <c r="J6" s="18"/>
      <c r="K6" s="18"/>
      <c r="L6" s="18"/>
      <c r="M6" s="18"/>
      <c r="N6" s="18"/>
      <c r="Q6" s="15"/>
    </row>
    <row r="7">
      <c r="A7" s="19"/>
      <c r="B7" s="20"/>
      <c r="C7" s="21"/>
      <c r="D7" s="22"/>
      <c r="E7" s="22"/>
      <c r="F7" s="22"/>
      <c r="G7" s="23" t="s">
        <v>5</v>
      </c>
      <c r="H7" s="24"/>
      <c r="I7" s="24"/>
      <c r="J7" s="24"/>
      <c r="K7" s="24"/>
      <c r="L7" s="24"/>
      <c r="M7" s="23"/>
      <c r="N7" s="23"/>
      <c r="O7" s="23"/>
      <c r="P7" s="25"/>
      <c r="Q7" s="26"/>
    </row>
    <row r="8" ht="10.5" customHeight="1">
      <c r="A8" s="27"/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30"/>
    </row>
    <row r="9" ht="15.75" customHeight="1">
      <c r="A9" s="31"/>
      <c r="B9" s="32" t="s">
        <v>79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33"/>
    </row>
    <row r="10" ht="15.75" customHeight="1">
      <c r="A10" s="31"/>
      <c r="B10" s="3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35"/>
    </row>
    <row r="11">
      <c r="A11" s="36"/>
      <c r="B11" s="37" t="s">
        <v>80</v>
      </c>
      <c r="C11" s="38"/>
      <c r="D11" s="38"/>
      <c r="E11" s="38"/>
      <c r="F11" s="38"/>
      <c r="G11" s="38"/>
      <c r="H11" s="38"/>
      <c r="I11" s="39"/>
      <c r="J11" s="57" t="s">
        <v>81</v>
      </c>
      <c r="K11" s="38"/>
      <c r="L11" s="38"/>
      <c r="M11" s="38"/>
      <c r="N11" s="38"/>
      <c r="O11" s="38"/>
      <c r="P11" s="38"/>
      <c r="Q11" s="39"/>
    </row>
    <row r="12">
      <c r="A12" s="36"/>
      <c r="B12" s="41" t="s">
        <v>63</v>
      </c>
      <c r="C12" s="42"/>
      <c r="D12" s="42"/>
      <c r="E12" s="42"/>
      <c r="F12" s="42"/>
      <c r="G12" s="42"/>
      <c r="H12" s="42"/>
      <c r="I12" s="43"/>
      <c r="J12" s="94" t="s">
        <v>82</v>
      </c>
      <c r="K12" s="42"/>
      <c r="L12" s="42"/>
      <c r="M12" s="42"/>
      <c r="N12" s="42"/>
      <c r="O12" s="42"/>
      <c r="P12" s="42"/>
      <c r="Q12" s="43"/>
    </row>
    <row r="13">
      <c r="A13" s="36"/>
      <c r="B13" s="46" t="s">
        <v>13</v>
      </c>
      <c r="C13" s="47"/>
      <c r="D13" s="47"/>
      <c r="E13" s="47"/>
      <c r="F13" s="47"/>
      <c r="G13" s="48"/>
      <c r="H13" s="170" t="s">
        <v>14</v>
      </c>
      <c r="I13" s="171"/>
      <c r="J13" s="51"/>
      <c r="K13" s="47"/>
      <c r="L13" s="47"/>
      <c r="M13" s="47"/>
      <c r="N13" s="47"/>
      <c r="O13" s="47"/>
      <c r="P13" s="47"/>
      <c r="Q13" s="52"/>
    </row>
    <row r="14" ht="10.5" customHeight="1">
      <c r="A14" s="53"/>
      <c r="B14" s="54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30"/>
    </row>
    <row r="15">
      <c r="A15" s="53"/>
      <c r="B15" s="55" t="s">
        <v>16</v>
      </c>
      <c r="C15" s="29"/>
      <c r="D15" s="29"/>
      <c r="E15" s="29"/>
      <c r="F15" s="29"/>
      <c r="G15" s="29"/>
      <c r="H15" s="29"/>
      <c r="I15" s="30"/>
      <c r="J15" s="55" t="s">
        <v>17</v>
      </c>
      <c r="K15" s="29"/>
      <c r="L15" s="29"/>
      <c r="M15" s="29"/>
      <c r="N15" s="29"/>
      <c r="O15" s="29"/>
      <c r="P15" s="29"/>
      <c r="Q15" s="30"/>
    </row>
    <row r="16">
      <c r="A16" s="56"/>
      <c r="B16" s="57" t="s">
        <v>18</v>
      </c>
      <c r="C16" s="38"/>
      <c r="D16" s="38"/>
      <c r="E16" s="38"/>
      <c r="F16" s="38"/>
      <c r="G16" s="38"/>
      <c r="H16" s="38"/>
      <c r="I16" s="39"/>
      <c r="J16" s="57" t="s">
        <v>18</v>
      </c>
      <c r="K16" s="38"/>
      <c r="L16" s="38"/>
      <c r="M16" s="38"/>
      <c r="N16" s="38"/>
      <c r="O16" s="38"/>
      <c r="P16" s="38"/>
      <c r="Q16" s="39"/>
    </row>
    <row r="17">
      <c r="A17" s="36"/>
      <c r="B17" s="58" t="s">
        <v>19</v>
      </c>
      <c r="C17" s="59"/>
      <c r="D17" s="59"/>
      <c r="E17" s="59"/>
      <c r="F17" s="59"/>
      <c r="G17" s="59"/>
      <c r="H17" s="59"/>
      <c r="I17" s="60"/>
      <c r="J17" s="58" t="s">
        <v>19</v>
      </c>
      <c r="K17" s="59"/>
      <c r="L17" s="59"/>
      <c r="M17" s="59"/>
      <c r="N17" s="59"/>
      <c r="O17" s="59"/>
      <c r="P17" s="59"/>
      <c r="Q17" s="60"/>
    </row>
    <row r="18">
      <c r="A18" s="36"/>
      <c r="B18" s="61"/>
      <c r="C18" s="62"/>
      <c r="D18" s="62"/>
      <c r="E18" s="62"/>
      <c r="F18" s="62"/>
      <c r="G18" s="62"/>
      <c r="H18" s="62"/>
      <c r="I18" s="63"/>
      <c r="J18" s="61"/>
      <c r="K18" s="62"/>
      <c r="L18" s="62"/>
      <c r="M18" s="62"/>
      <c r="N18" s="62"/>
      <c r="O18" s="62"/>
      <c r="P18" s="62"/>
      <c r="Q18" s="63"/>
    </row>
    <row r="19">
      <c r="A19" s="36"/>
      <c r="B19" s="41" t="s">
        <v>20</v>
      </c>
      <c r="C19" s="42"/>
      <c r="D19" s="42"/>
      <c r="E19" s="42"/>
      <c r="F19" s="42"/>
      <c r="G19" s="42"/>
      <c r="H19" s="42"/>
      <c r="I19" s="43"/>
      <c r="J19" s="41" t="s">
        <v>20</v>
      </c>
      <c r="K19" s="42"/>
      <c r="L19" s="42"/>
      <c r="M19" s="42"/>
      <c r="N19" s="42"/>
      <c r="O19" s="42"/>
      <c r="P19" s="42"/>
      <c r="Q19" s="43"/>
    </row>
    <row r="20">
      <c r="A20" s="56"/>
      <c r="B20" s="64" t="s">
        <v>13</v>
      </c>
      <c r="C20" s="47"/>
      <c r="D20" s="47"/>
      <c r="E20" s="47"/>
      <c r="F20" s="47"/>
      <c r="G20" s="48"/>
      <c r="H20" s="49" t="s">
        <v>14</v>
      </c>
      <c r="I20" s="65"/>
      <c r="J20" s="64" t="s">
        <v>13</v>
      </c>
      <c r="K20" s="47"/>
      <c r="L20" s="47"/>
      <c r="M20" s="47"/>
      <c r="N20" s="47"/>
      <c r="O20" s="48"/>
      <c r="P20" s="49" t="s">
        <v>14</v>
      </c>
      <c r="Q20" s="65"/>
    </row>
    <row r="21" ht="10.5" customHeight="1">
      <c r="A21" s="27"/>
      <c r="B21" s="66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35"/>
    </row>
    <row r="22" ht="15.75" customHeight="1">
      <c r="A22" s="67"/>
      <c r="B22" s="68" t="s">
        <v>21</v>
      </c>
      <c r="C22" s="69" t="s">
        <v>22</v>
      </c>
      <c r="D22" s="69" t="s">
        <v>23</v>
      </c>
      <c r="E22" s="69" t="s">
        <v>24</v>
      </c>
      <c r="F22" s="69" t="s">
        <v>25</v>
      </c>
      <c r="G22" s="69" t="s">
        <v>26</v>
      </c>
      <c r="H22" s="69" t="s">
        <v>27</v>
      </c>
      <c r="I22" s="69" t="s">
        <v>28</v>
      </c>
      <c r="J22" s="69" t="s">
        <v>29</v>
      </c>
      <c r="K22" s="70" t="s">
        <v>30</v>
      </c>
      <c r="L22" s="38"/>
      <c r="M22" s="71"/>
      <c r="N22" s="70" t="s">
        <v>31</v>
      </c>
      <c r="O22" s="71"/>
      <c r="P22" s="72" t="s">
        <v>32</v>
      </c>
      <c r="Q22" s="33"/>
    </row>
    <row r="23" ht="15.75" customHeight="1">
      <c r="A23" s="67"/>
      <c r="B23" s="73"/>
      <c r="C23" s="74"/>
      <c r="D23" s="74"/>
      <c r="E23" s="74"/>
      <c r="F23" s="74"/>
      <c r="G23" s="74"/>
      <c r="H23" s="74"/>
      <c r="I23" s="74"/>
      <c r="J23" s="74"/>
      <c r="K23" s="75" t="s">
        <v>26</v>
      </c>
      <c r="L23" s="76" t="s">
        <v>27</v>
      </c>
      <c r="M23" s="77"/>
      <c r="N23" s="75" t="s">
        <v>26</v>
      </c>
      <c r="O23" s="75" t="s">
        <v>27</v>
      </c>
      <c r="P23" s="78"/>
      <c r="Q23" s="63"/>
    </row>
    <row r="24" ht="15.75" customHeight="1">
      <c r="A24" s="2"/>
      <c r="B24" s="79"/>
      <c r="C24" s="80"/>
      <c r="D24" s="80"/>
      <c r="E24" s="80"/>
      <c r="F24" s="80">
        <v>5.0</v>
      </c>
      <c r="G24" s="80">
        <v>6000.0</v>
      </c>
      <c r="H24" s="80">
        <f t="shared" ref="H24:H35" si="1">F24*G24</f>
        <v>30000</v>
      </c>
      <c r="I24" s="80">
        <v>2000.0</v>
      </c>
      <c r="J24" s="80">
        <f t="shared" ref="J24:J35" si="2">H24-I24</f>
        <v>28000</v>
      </c>
      <c r="K24" s="80">
        <v>9.0</v>
      </c>
      <c r="L24" s="81">
        <f t="shared" ref="L24:L35" si="3">J24*K24/100</f>
        <v>2520</v>
      </c>
      <c r="M24" s="77"/>
      <c r="N24" s="80">
        <v>9.0</v>
      </c>
      <c r="O24" s="80">
        <f t="shared" ref="O24:O35" si="4">J24*N24/100</f>
        <v>2520</v>
      </c>
      <c r="P24" s="81">
        <f t="shared" ref="P24:P35" si="5">J24+L24+O24</f>
        <v>33040</v>
      </c>
      <c r="Q24" s="43"/>
    </row>
    <row r="25" ht="15.75" customHeight="1">
      <c r="A25" s="2"/>
      <c r="B25" s="79"/>
      <c r="C25" s="80"/>
      <c r="D25" s="80"/>
      <c r="E25" s="80"/>
      <c r="F25" s="80"/>
      <c r="G25" s="80"/>
      <c r="H25" s="80">
        <f t="shared" si="1"/>
        <v>0</v>
      </c>
      <c r="I25" s="80"/>
      <c r="J25" s="80">
        <f t="shared" si="2"/>
        <v>0</v>
      </c>
      <c r="K25" s="80"/>
      <c r="L25" s="81">
        <f t="shared" si="3"/>
        <v>0</v>
      </c>
      <c r="M25" s="77"/>
      <c r="N25" s="80"/>
      <c r="O25" s="80">
        <f t="shared" si="4"/>
        <v>0</v>
      </c>
      <c r="P25" s="81">
        <f t="shared" si="5"/>
        <v>0</v>
      </c>
      <c r="Q25" s="43"/>
    </row>
    <row r="26" ht="15.75" customHeight="1">
      <c r="A26" s="2"/>
      <c r="B26" s="79"/>
      <c r="C26" s="80"/>
      <c r="D26" s="80"/>
      <c r="E26" s="80"/>
      <c r="F26" s="80"/>
      <c r="G26" s="80"/>
      <c r="H26" s="80">
        <f t="shared" si="1"/>
        <v>0</v>
      </c>
      <c r="I26" s="80"/>
      <c r="J26" s="80">
        <f t="shared" si="2"/>
        <v>0</v>
      </c>
      <c r="K26" s="80"/>
      <c r="L26" s="81">
        <f t="shared" si="3"/>
        <v>0</v>
      </c>
      <c r="M26" s="77"/>
      <c r="N26" s="80"/>
      <c r="O26" s="80">
        <f t="shared" si="4"/>
        <v>0</v>
      </c>
      <c r="P26" s="81">
        <f t="shared" si="5"/>
        <v>0</v>
      </c>
      <c r="Q26" s="43"/>
    </row>
    <row r="27" ht="15.75" customHeight="1">
      <c r="A27" s="2"/>
      <c r="B27" s="79"/>
      <c r="C27" s="80"/>
      <c r="D27" s="80"/>
      <c r="E27" s="80"/>
      <c r="F27" s="80"/>
      <c r="G27" s="80"/>
      <c r="H27" s="80">
        <f t="shared" si="1"/>
        <v>0</v>
      </c>
      <c r="I27" s="80"/>
      <c r="J27" s="80">
        <f t="shared" si="2"/>
        <v>0</v>
      </c>
      <c r="K27" s="80"/>
      <c r="L27" s="81">
        <f t="shared" si="3"/>
        <v>0</v>
      </c>
      <c r="M27" s="77"/>
      <c r="N27" s="80"/>
      <c r="O27" s="80">
        <f t="shared" si="4"/>
        <v>0</v>
      </c>
      <c r="P27" s="81">
        <f t="shared" si="5"/>
        <v>0</v>
      </c>
      <c r="Q27" s="43"/>
    </row>
    <row r="28" ht="15.75" customHeight="1">
      <c r="A28" s="2"/>
      <c r="B28" s="79"/>
      <c r="C28" s="80"/>
      <c r="D28" s="80"/>
      <c r="E28" s="80"/>
      <c r="F28" s="80"/>
      <c r="G28" s="80"/>
      <c r="H28" s="80">
        <f t="shared" si="1"/>
        <v>0</v>
      </c>
      <c r="I28" s="80"/>
      <c r="J28" s="80">
        <f t="shared" si="2"/>
        <v>0</v>
      </c>
      <c r="K28" s="80"/>
      <c r="L28" s="81">
        <f t="shared" si="3"/>
        <v>0</v>
      </c>
      <c r="M28" s="77"/>
      <c r="N28" s="80"/>
      <c r="O28" s="80">
        <f t="shared" si="4"/>
        <v>0</v>
      </c>
      <c r="P28" s="81">
        <f t="shared" si="5"/>
        <v>0</v>
      </c>
      <c r="Q28" s="43"/>
    </row>
    <row r="29" ht="15.75" customHeight="1">
      <c r="A29" s="2"/>
      <c r="B29" s="79"/>
      <c r="C29" s="80"/>
      <c r="D29" s="80"/>
      <c r="E29" s="80"/>
      <c r="F29" s="80"/>
      <c r="G29" s="80"/>
      <c r="H29" s="80">
        <f t="shared" si="1"/>
        <v>0</v>
      </c>
      <c r="I29" s="80"/>
      <c r="J29" s="80">
        <f t="shared" si="2"/>
        <v>0</v>
      </c>
      <c r="K29" s="80"/>
      <c r="L29" s="81">
        <f t="shared" si="3"/>
        <v>0</v>
      </c>
      <c r="M29" s="77"/>
      <c r="N29" s="80"/>
      <c r="O29" s="80">
        <f t="shared" si="4"/>
        <v>0</v>
      </c>
      <c r="P29" s="81">
        <f t="shared" si="5"/>
        <v>0</v>
      </c>
      <c r="Q29" s="43"/>
    </row>
    <row r="30" ht="15.75" customHeight="1">
      <c r="A30" s="2"/>
      <c r="B30" s="79"/>
      <c r="C30" s="80"/>
      <c r="D30" s="80"/>
      <c r="E30" s="80"/>
      <c r="F30" s="80"/>
      <c r="G30" s="80"/>
      <c r="H30" s="80">
        <f t="shared" si="1"/>
        <v>0</v>
      </c>
      <c r="I30" s="80"/>
      <c r="J30" s="80">
        <f t="shared" si="2"/>
        <v>0</v>
      </c>
      <c r="K30" s="80"/>
      <c r="L30" s="81">
        <f t="shared" si="3"/>
        <v>0</v>
      </c>
      <c r="M30" s="77"/>
      <c r="N30" s="80"/>
      <c r="O30" s="80">
        <f t="shared" si="4"/>
        <v>0</v>
      </c>
      <c r="P30" s="81">
        <f t="shared" si="5"/>
        <v>0</v>
      </c>
      <c r="Q30" s="43"/>
    </row>
    <row r="31" ht="15.75" customHeight="1">
      <c r="A31" s="2"/>
      <c r="B31" s="79"/>
      <c r="C31" s="80"/>
      <c r="D31" s="80"/>
      <c r="E31" s="80"/>
      <c r="F31" s="80"/>
      <c r="G31" s="80"/>
      <c r="H31" s="80">
        <f t="shared" si="1"/>
        <v>0</v>
      </c>
      <c r="I31" s="80"/>
      <c r="J31" s="80">
        <f t="shared" si="2"/>
        <v>0</v>
      </c>
      <c r="K31" s="80"/>
      <c r="L31" s="81">
        <f t="shared" si="3"/>
        <v>0</v>
      </c>
      <c r="M31" s="77"/>
      <c r="N31" s="80"/>
      <c r="O31" s="80">
        <f t="shared" si="4"/>
        <v>0</v>
      </c>
      <c r="P31" s="81">
        <f t="shared" si="5"/>
        <v>0</v>
      </c>
      <c r="Q31" s="43"/>
    </row>
    <row r="32" ht="15.75" customHeight="1">
      <c r="A32" s="2"/>
      <c r="B32" s="79"/>
      <c r="C32" s="80"/>
      <c r="D32" s="80"/>
      <c r="E32" s="80"/>
      <c r="F32" s="80"/>
      <c r="G32" s="80"/>
      <c r="H32" s="80">
        <f t="shared" si="1"/>
        <v>0</v>
      </c>
      <c r="I32" s="80"/>
      <c r="J32" s="80">
        <f t="shared" si="2"/>
        <v>0</v>
      </c>
      <c r="K32" s="80"/>
      <c r="L32" s="81">
        <f t="shared" si="3"/>
        <v>0</v>
      </c>
      <c r="M32" s="77"/>
      <c r="N32" s="80"/>
      <c r="O32" s="80">
        <f t="shared" si="4"/>
        <v>0</v>
      </c>
      <c r="P32" s="81">
        <f t="shared" si="5"/>
        <v>0</v>
      </c>
      <c r="Q32" s="43"/>
    </row>
    <row r="33" ht="15.75" customHeight="1">
      <c r="A33" s="2"/>
      <c r="B33" s="79"/>
      <c r="C33" s="80"/>
      <c r="D33" s="80"/>
      <c r="E33" s="80"/>
      <c r="F33" s="80"/>
      <c r="G33" s="80"/>
      <c r="H33" s="80">
        <f t="shared" si="1"/>
        <v>0</v>
      </c>
      <c r="I33" s="80"/>
      <c r="J33" s="80">
        <f t="shared" si="2"/>
        <v>0</v>
      </c>
      <c r="K33" s="80"/>
      <c r="L33" s="81">
        <f t="shared" si="3"/>
        <v>0</v>
      </c>
      <c r="M33" s="77"/>
      <c r="N33" s="80"/>
      <c r="O33" s="80">
        <f t="shared" si="4"/>
        <v>0</v>
      </c>
      <c r="P33" s="81">
        <f t="shared" si="5"/>
        <v>0</v>
      </c>
      <c r="Q33" s="43"/>
    </row>
    <row r="34" ht="15.75" customHeight="1">
      <c r="A34" s="2"/>
      <c r="B34" s="79"/>
      <c r="C34" s="80"/>
      <c r="D34" s="80"/>
      <c r="E34" s="80"/>
      <c r="F34" s="80"/>
      <c r="G34" s="80"/>
      <c r="H34" s="80">
        <f t="shared" si="1"/>
        <v>0</v>
      </c>
      <c r="I34" s="80"/>
      <c r="J34" s="80">
        <f t="shared" si="2"/>
        <v>0</v>
      </c>
      <c r="K34" s="80"/>
      <c r="L34" s="81">
        <f t="shared" si="3"/>
        <v>0</v>
      </c>
      <c r="M34" s="77"/>
      <c r="N34" s="80"/>
      <c r="O34" s="80">
        <f t="shared" si="4"/>
        <v>0</v>
      </c>
      <c r="P34" s="81">
        <f t="shared" si="5"/>
        <v>0</v>
      </c>
      <c r="Q34" s="43"/>
    </row>
    <row r="35" ht="15.75" customHeight="1">
      <c r="A35" s="2"/>
      <c r="B35" s="197"/>
      <c r="C35" s="198"/>
      <c r="D35" s="198"/>
      <c r="E35" s="198"/>
      <c r="F35" s="198"/>
      <c r="G35" s="198"/>
      <c r="H35" s="198">
        <f t="shared" si="1"/>
        <v>0</v>
      </c>
      <c r="I35" s="198"/>
      <c r="J35" s="198">
        <f t="shared" si="2"/>
        <v>0</v>
      </c>
      <c r="K35" s="198"/>
      <c r="L35" s="199">
        <f t="shared" si="3"/>
        <v>0</v>
      </c>
      <c r="M35" s="165"/>
      <c r="N35" s="198"/>
      <c r="O35" s="198">
        <f t="shared" si="4"/>
        <v>0</v>
      </c>
      <c r="P35" s="199">
        <f t="shared" si="5"/>
        <v>0</v>
      </c>
      <c r="Q35" s="60"/>
    </row>
    <row r="36" ht="30.0" customHeight="1">
      <c r="A36" s="82"/>
      <c r="B36" s="83" t="s">
        <v>32</v>
      </c>
      <c r="C36" s="29"/>
      <c r="D36" s="29"/>
      <c r="E36" s="30"/>
      <c r="F36" s="89">
        <f>SUM(F24:F35)</f>
        <v>5</v>
      </c>
      <c r="G36" s="85"/>
      <c r="H36" s="85">
        <f t="shared" ref="H36:J36" si="6">SUM(H24:H35)</f>
        <v>30000</v>
      </c>
      <c r="I36" s="85">
        <f t="shared" si="6"/>
        <v>2000</v>
      </c>
      <c r="J36" s="85">
        <f t="shared" si="6"/>
        <v>28000</v>
      </c>
      <c r="K36" s="85"/>
      <c r="L36" s="87">
        <f>SUM(L24:M35)</f>
        <v>2520</v>
      </c>
      <c r="M36" s="84"/>
      <c r="N36" s="88"/>
      <c r="O36" s="89">
        <f>SUM(O24:O35)</f>
        <v>2520</v>
      </c>
      <c r="P36" s="87">
        <f>SUM(P24:Q35)</f>
        <v>33040</v>
      </c>
      <c r="Q36" s="30"/>
    </row>
    <row r="37" ht="15.75" customHeight="1">
      <c r="A37" s="53"/>
      <c r="B37" s="55" t="s">
        <v>83</v>
      </c>
      <c r="C37" s="29"/>
      <c r="D37" s="29"/>
      <c r="E37" s="29"/>
      <c r="F37" s="29"/>
      <c r="G37" s="29"/>
      <c r="H37" s="29"/>
      <c r="I37" s="29"/>
      <c r="J37" s="91"/>
      <c r="K37" s="57" t="s">
        <v>34</v>
      </c>
      <c r="L37" s="38"/>
      <c r="M37" s="38"/>
      <c r="N37" s="38"/>
      <c r="O37" s="71"/>
      <c r="P37" s="92">
        <f>J36</f>
        <v>28000</v>
      </c>
      <c r="Q37" s="39"/>
    </row>
    <row r="38" ht="15.75" customHeight="1">
      <c r="A38" s="27"/>
      <c r="B38" s="93"/>
      <c r="C38" s="7"/>
      <c r="D38" s="7"/>
      <c r="E38" s="7"/>
      <c r="F38" s="7"/>
      <c r="G38" s="7"/>
      <c r="H38" s="7"/>
      <c r="I38" s="7"/>
      <c r="J38" s="7"/>
      <c r="K38" s="94" t="s">
        <v>35</v>
      </c>
      <c r="L38" s="42"/>
      <c r="M38" s="42"/>
      <c r="N38" s="42"/>
      <c r="O38" s="77"/>
      <c r="P38" s="95">
        <f>L36</f>
        <v>2520</v>
      </c>
      <c r="Q38" s="43"/>
    </row>
    <row r="39" ht="15.75" customHeight="1">
      <c r="A39" s="27"/>
      <c r="B39" s="16"/>
      <c r="K39" s="94" t="s">
        <v>36</v>
      </c>
      <c r="L39" s="42"/>
      <c r="M39" s="42"/>
      <c r="N39" s="42"/>
      <c r="O39" s="77"/>
      <c r="P39" s="95">
        <f>O36</f>
        <v>2520</v>
      </c>
      <c r="Q39" s="43"/>
    </row>
    <row r="40" ht="15.75" customHeight="1">
      <c r="A40" s="27"/>
      <c r="B40" s="16"/>
      <c r="K40" s="94" t="s">
        <v>37</v>
      </c>
      <c r="L40" s="42"/>
      <c r="M40" s="42"/>
      <c r="N40" s="42"/>
      <c r="O40" s="77"/>
      <c r="P40" s="95">
        <f>P38+P39</f>
        <v>5040</v>
      </c>
      <c r="Q40" s="43"/>
    </row>
    <row r="41" ht="15.75" customHeight="1">
      <c r="A41" s="27"/>
      <c r="B41" s="16"/>
      <c r="K41" s="200" t="s">
        <v>38</v>
      </c>
      <c r="L41" s="47"/>
      <c r="M41" s="47"/>
      <c r="N41" s="47"/>
      <c r="O41" s="201"/>
      <c r="P41" s="96">
        <f>P37+P40</f>
        <v>33040</v>
      </c>
      <c r="Q41" s="52"/>
    </row>
    <row r="42" ht="15.75" customHeight="1">
      <c r="A42" s="53"/>
      <c r="B42" s="97" t="s">
        <v>39</v>
      </c>
      <c r="C42" s="98"/>
      <c r="D42" s="98"/>
      <c r="E42" s="98"/>
      <c r="F42" s="98"/>
      <c r="G42" s="99"/>
      <c r="H42" s="93"/>
      <c r="I42" s="7"/>
      <c r="J42" s="33"/>
      <c r="K42" s="101" t="s">
        <v>42</v>
      </c>
      <c r="L42" s="7"/>
      <c r="M42" s="7"/>
      <c r="N42" s="7"/>
      <c r="O42" s="7"/>
      <c r="P42" s="7"/>
      <c r="Q42" s="33"/>
    </row>
    <row r="43" ht="15.75" customHeight="1">
      <c r="A43" s="56"/>
      <c r="B43" s="57" t="s">
        <v>41</v>
      </c>
      <c r="C43" s="38"/>
      <c r="D43" s="38"/>
      <c r="E43" s="38"/>
      <c r="F43" s="38"/>
      <c r="G43" s="71"/>
      <c r="H43" s="16"/>
      <c r="J43" s="15"/>
      <c r="K43" s="102" t="s">
        <v>44</v>
      </c>
      <c r="Q43" s="15"/>
    </row>
    <row r="44" ht="15.75" customHeight="1">
      <c r="A44" s="56"/>
      <c r="B44" s="64" t="s">
        <v>43</v>
      </c>
      <c r="C44" s="47"/>
      <c r="D44" s="47"/>
      <c r="E44" s="47"/>
      <c r="F44" s="47"/>
      <c r="G44" s="48"/>
      <c r="H44" s="16"/>
      <c r="J44" s="15"/>
      <c r="K44" s="102"/>
      <c r="Q44" s="15"/>
    </row>
    <row r="45" ht="15.75" customHeight="1">
      <c r="A45" s="103"/>
      <c r="B45" s="104" t="s">
        <v>45</v>
      </c>
      <c r="H45" s="16"/>
      <c r="J45" s="15"/>
      <c r="K45" s="105"/>
      <c r="Q45" s="15"/>
    </row>
    <row r="46" ht="15.75" customHeight="1">
      <c r="A46" s="103"/>
      <c r="B46" s="16"/>
      <c r="H46" s="61"/>
      <c r="I46" s="62"/>
      <c r="J46" s="63"/>
      <c r="K46" s="16"/>
      <c r="Q46" s="15"/>
    </row>
    <row r="47" ht="15.75" customHeight="1">
      <c r="A47" s="103"/>
      <c r="B47" s="34"/>
      <c r="C47" s="24"/>
      <c r="D47" s="24"/>
      <c r="E47" s="24"/>
      <c r="F47" s="24"/>
      <c r="G47" s="24"/>
      <c r="H47" s="106" t="s">
        <v>46</v>
      </c>
      <c r="I47" s="24"/>
      <c r="J47" s="35"/>
      <c r="K47" s="106" t="s">
        <v>47</v>
      </c>
      <c r="L47" s="24"/>
      <c r="M47" s="24"/>
      <c r="N47" s="24"/>
      <c r="O47" s="24"/>
      <c r="P47" s="24"/>
      <c r="Q47" s="35"/>
    </row>
    <row r="48" ht="15.75" customHeight="1">
      <c r="A48" s="1"/>
    </row>
    <row r="49" ht="15.75" customHeight="1">
      <c r="A49" s="1"/>
    </row>
    <row r="50" ht="15.75" customHeight="1">
      <c r="A50" s="1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1"/>
    </row>
    <row r="58" ht="15.75" customHeight="1">
      <c r="A58" s="1"/>
    </row>
    <row r="59" ht="15.75" customHeight="1">
      <c r="A59" s="1"/>
    </row>
    <row r="60" ht="15.75" customHeight="1">
      <c r="A60" s="1"/>
    </row>
    <row r="61" ht="15.75" customHeight="1">
      <c r="A61" s="1"/>
    </row>
    <row r="62" ht="15.75" customHeight="1">
      <c r="A62" s="1"/>
    </row>
    <row r="63" ht="15.75" customHeight="1">
      <c r="A63" s="1"/>
    </row>
    <row r="64" ht="15.75" customHeight="1">
      <c r="A64" s="1"/>
    </row>
    <row r="65" ht="15.75" customHeight="1">
      <c r="A65" s="1"/>
    </row>
    <row r="66" ht="15.75" customHeight="1">
      <c r="A66" s="1"/>
    </row>
    <row r="67" ht="15.75" customHeight="1">
      <c r="A67" s="1"/>
    </row>
    <row r="68" ht="15.75" customHeight="1">
      <c r="A68" s="1"/>
    </row>
    <row r="69" ht="15.75" customHeight="1">
      <c r="A69" s="1"/>
    </row>
    <row r="70" ht="15.75" customHeight="1">
      <c r="A70" s="1"/>
    </row>
    <row r="71" ht="15.75" customHeight="1">
      <c r="A71" s="1"/>
    </row>
    <row r="72" ht="15.75" customHeight="1">
      <c r="A72" s="1"/>
    </row>
    <row r="73" ht="15.75" customHeight="1">
      <c r="A73" s="1"/>
    </row>
    <row r="74" ht="15.75" customHeight="1">
      <c r="A74" s="1"/>
    </row>
    <row r="75" ht="15.75" customHeight="1">
      <c r="A75" s="1"/>
    </row>
    <row r="76" ht="15.75" customHeight="1">
      <c r="A76" s="1"/>
    </row>
    <row r="77" ht="15.75" customHeight="1">
      <c r="A77" s="1"/>
    </row>
    <row r="78" ht="15.75" customHeight="1">
      <c r="A78" s="1"/>
    </row>
    <row r="79" ht="15.75" customHeight="1">
      <c r="A79" s="1"/>
    </row>
    <row r="80" ht="15.75" customHeight="1">
      <c r="A80" s="1"/>
    </row>
    <row r="81" ht="15.75" customHeight="1">
      <c r="A81" s="1"/>
    </row>
    <row r="82" ht="15.75" customHeight="1">
      <c r="A82" s="1"/>
    </row>
    <row r="83" ht="15.75" customHeight="1">
      <c r="A83" s="1"/>
    </row>
    <row r="84" ht="15.75" customHeight="1">
      <c r="A84" s="1"/>
    </row>
    <row r="85" ht="15.75" customHeight="1">
      <c r="A85" s="1"/>
    </row>
    <row r="86" ht="15.75" customHeight="1">
      <c r="A86" s="1"/>
    </row>
    <row r="87" ht="15.75" customHeight="1">
      <c r="A87" s="1"/>
    </row>
    <row r="88" ht="15.75" customHeight="1">
      <c r="A88" s="1"/>
    </row>
    <row r="89" ht="15.75" customHeight="1">
      <c r="A89" s="1"/>
    </row>
    <row r="90" ht="15.75" customHeight="1">
      <c r="A90" s="1"/>
    </row>
    <row r="91" ht="15.75" customHeight="1">
      <c r="A91" s="1"/>
    </row>
    <row r="92" ht="15.75" customHeight="1">
      <c r="A92" s="1"/>
    </row>
    <row r="93" ht="15.75" customHeight="1">
      <c r="A93" s="1"/>
    </row>
    <row r="94" ht="15.75" customHeight="1">
      <c r="A94" s="1"/>
    </row>
    <row r="95" ht="15.75" customHeight="1">
      <c r="A95" s="1"/>
    </row>
    <row r="96" ht="15.75" customHeight="1">
      <c r="A96" s="1"/>
    </row>
    <row r="97" ht="15.75" customHeight="1">
      <c r="A97" s="1"/>
    </row>
    <row r="98" ht="15.75" customHeight="1">
      <c r="A98" s="1"/>
    </row>
    <row r="99" ht="15.75" customHeight="1">
      <c r="A99" s="1"/>
    </row>
    <row r="100" ht="15.75" customHeight="1">
      <c r="A100" s="1"/>
    </row>
    <row r="101" ht="15.75" customHeight="1">
      <c r="A101" s="1"/>
    </row>
    <row r="102" ht="15.75" customHeight="1">
      <c r="A102" s="1"/>
    </row>
    <row r="103" ht="15.75" customHeight="1">
      <c r="A103" s="1"/>
    </row>
    <row r="104" ht="15.75" customHeight="1">
      <c r="A104" s="1"/>
    </row>
    <row r="105" ht="15.75" customHeight="1">
      <c r="A105" s="1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1"/>
    </row>
    <row r="110" ht="15.75" customHeight="1">
      <c r="A110" s="1"/>
    </row>
    <row r="111" ht="15.75" customHeight="1">
      <c r="A111" s="1"/>
    </row>
    <row r="112" ht="15.75" customHeight="1">
      <c r="A112" s="1"/>
    </row>
    <row r="113" ht="15.75" customHeight="1">
      <c r="A113" s="1"/>
    </row>
    <row r="114" ht="15.75" customHeight="1">
      <c r="A114" s="1"/>
    </row>
    <row r="115" ht="15.75" customHeight="1">
      <c r="A115" s="1"/>
    </row>
    <row r="116" ht="15.75" customHeight="1">
      <c r="A116" s="1"/>
    </row>
    <row r="117" ht="15.75" customHeight="1">
      <c r="A117" s="1"/>
    </row>
    <row r="118" ht="15.75" customHeight="1">
      <c r="A118" s="1"/>
    </row>
    <row r="119" ht="15.75" customHeight="1">
      <c r="A119" s="1"/>
    </row>
    <row r="120" ht="15.75" customHeight="1">
      <c r="A120" s="1"/>
    </row>
    <row r="121" ht="15.75" customHeight="1">
      <c r="A121" s="1"/>
    </row>
    <row r="122" ht="15.75" customHeight="1">
      <c r="A122" s="1"/>
    </row>
    <row r="123" ht="15.75" customHeight="1">
      <c r="A123" s="1"/>
    </row>
    <row r="124" ht="15.75" customHeight="1">
      <c r="A124" s="1"/>
    </row>
    <row r="125" ht="15.75" customHeight="1">
      <c r="A125" s="1"/>
    </row>
    <row r="126" ht="15.75" customHeight="1">
      <c r="A126" s="1"/>
    </row>
    <row r="127" ht="15.75" customHeight="1">
      <c r="A127" s="1"/>
    </row>
    <row r="128" ht="15.75" customHeight="1">
      <c r="A128" s="1"/>
    </row>
    <row r="129" ht="15.75" customHeight="1">
      <c r="A129" s="1"/>
    </row>
    <row r="130" ht="15.75" customHeight="1">
      <c r="A130" s="1"/>
    </row>
    <row r="131" ht="15.75" customHeight="1">
      <c r="A131" s="1"/>
    </row>
    <row r="132" ht="15.75" customHeight="1">
      <c r="A132" s="1"/>
    </row>
    <row r="133" ht="15.75" customHeight="1">
      <c r="A133" s="1"/>
    </row>
    <row r="134" ht="15.75" customHeight="1">
      <c r="A134" s="1"/>
    </row>
    <row r="135" ht="15.75" customHeight="1">
      <c r="A135" s="1"/>
    </row>
    <row r="136" ht="15.75" customHeight="1">
      <c r="A136" s="1"/>
    </row>
    <row r="137" ht="15.75" customHeight="1">
      <c r="A137" s="1"/>
    </row>
    <row r="138" ht="15.75" customHeight="1">
      <c r="A138" s="1"/>
    </row>
    <row r="139" ht="15.75" customHeight="1">
      <c r="A139" s="1"/>
    </row>
    <row r="140" ht="15.75" customHeight="1">
      <c r="A140" s="1"/>
    </row>
    <row r="141" ht="15.75" customHeight="1">
      <c r="A141" s="1"/>
    </row>
    <row r="142" ht="15.75" customHeight="1">
      <c r="A142" s="1"/>
    </row>
    <row r="143" ht="15.75" customHeight="1">
      <c r="A143" s="1"/>
    </row>
    <row r="144" ht="15.75" customHeight="1">
      <c r="A144" s="1"/>
    </row>
    <row r="145" ht="15.75" customHeight="1">
      <c r="A145" s="1"/>
    </row>
    <row r="146" ht="15.75" customHeight="1">
      <c r="A146" s="1"/>
    </row>
    <row r="147" ht="15.75" customHeight="1">
      <c r="A147" s="1"/>
    </row>
    <row r="148" ht="15.75" customHeight="1">
      <c r="A148" s="1"/>
    </row>
    <row r="149" ht="15.75" customHeight="1">
      <c r="A149" s="1"/>
    </row>
    <row r="150" ht="15.75" customHeight="1">
      <c r="A150" s="1"/>
    </row>
    <row r="151" ht="15.75" customHeight="1">
      <c r="A151" s="1"/>
    </row>
    <row r="152" ht="15.75" customHeight="1">
      <c r="A152" s="1"/>
    </row>
    <row r="153" ht="15.75" customHeight="1">
      <c r="A153" s="1"/>
    </row>
    <row r="154" ht="15.75" customHeight="1">
      <c r="A154" s="1"/>
    </row>
    <row r="155" ht="15.75" customHeight="1">
      <c r="A155" s="1"/>
    </row>
    <row r="156" ht="15.75" customHeight="1">
      <c r="A156" s="1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88">
    <mergeCell ref="B15:I15"/>
    <mergeCell ref="J15:Q15"/>
    <mergeCell ref="B16:I16"/>
    <mergeCell ref="J16:Q16"/>
    <mergeCell ref="B17:I18"/>
    <mergeCell ref="J17:Q18"/>
    <mergeCell ref="J19:Q19"/>
    <mergeCell ref="B19:I19"/>
    <mergeCell ref="B20:G20"/>
    <mergeCell ref="J20:O20"/>
    <mergeCell ref="B21:Q21"/>
    <mergeCell ref="B22:B23"/>
    <mergeCell ref="C22:C23"/>
    <mergeCell ref="D22:D23"/>
    <mergeCell ref="K22:M22"/>
    <mergeCell ref="N22:O22"/>
    <mergeCell ref="P22:Q23"/>
    <mergeCell ref="L23:M23"/>
    <mergeCell ref="L24:M24"/>
    <mergeCell ref="P24:Q24"/>
    <mergeCell ref="L25:M25"/>
    <mergeCell ref="P25:Q25"/>
    <mergeCell ref="P26:Q26"/>
    <mergeCell ref="P34:Q34"/>
    <mergeCell ref="P35:Q35"/>
    <mergeCell ref="P27:Q27"/>
    <mergeCell ref="P28:Q28"/>
    <mergeCell ref="P29:Q29"/>
    <mergeCell ref="P30:Q30"/>
    <mergeCell ref="P31:Q31"/>
    <mergeCell ref="P32:Q32"/>
    <mergeCell ref="P33:Q33"/>
    <mergeCell ref="L36:M36"/>
    <mergeCell ref="K38:O38"/>
    <mergeCell ref="P38:Q38"/>
    <mergeCell ref="K39:O39"/>
    <mergeCell ref="P39:Q39"/>
    <mergeCell ref="K40:O40"/>
    <mergeCell ref="P40:Q40"/>
    <mergeCell ref="B42:G42"/>
    <mergeCell ref="B43:G43"/>
    <mergeCell ref="B44:G44"/>
    <mergeCell ref="B45:G47"/>
    <mergeCell ref="L33:M33"/>
    <mergeCell ref="L34:M34"/>
    <mergeCell ref="L35:M35"/>
    <mergeCell ref="B36:E36"/>
    <mergeCell ref="P36:Q36"/>
    <mergeCell ref="B37:J37"/>
    <mergeCell ref="B38:J41"/>
    <mergeCell ref="H47:J47"/>
    <mergeCell ref="K47:Q47"/>
    <mergeCell ref="K41:O41"/>
    <mergeCell ref="P41:Q41"/>
    <mergeCell ref="H42:J46"/>
    <mergeCell ref="K42:Q42"/>
    <mergeCell ref="K43:Q43"/>
    <mergeCell ref="K44:Q44"/>
    <mergeCell ref="K45:Q46"/>
    <mergeCell ref="B5:C6"/>
    <mergeCell ref="O5:Q6"/>
    <mergeCell ref="G7:L7"/>
    <mergeCell ref="B8:Q8"/>
    <mergeCell ref="B9:Q10"/>
    <mergeCell ref="E4:N4"/>
    <mergeCell ref="F5:N5"/>
    <mergeCell ref="B11:I11"/>
    <mergeCell ref="J11:Q11"/>
    <mergeCell ref="B12:I12"/>
    <mergeCell ref="J12:Q12"/>
    <mergeCell ref="B13:G13"/>
    <mergeCell ref="J13:Q13"/>
    <mergeCell ref="B14:Q14"/>
    <mergeCell ref="E22:E23"/>
    <mergeCell ref="F22:F23"/>
    <mergeCell ref="G22:G23"/>
    <mergeCell ref="H22:H23"/>
    <mergeCell ref="I22:I23"/>
    <mergeCell ref="J22:J23"/>
    <mergeCell ref="L26:M26"/>
    <mergeCell ref="L27:M27"/>
    <mergeCell ref="L28:M28"/>
    <mergeCell ref="L29:M29"/>
    <mergeCell ref="L30:M30"/>
    <mergeCell ref="L31:M31"/>
    <mergeCell ref="L32:M32"/>
    <mergeCell ref="K37:O37"/>
    <mergeCell ref="P37:Q37"/>
  </mergeCells>
  <printOptions/>
  <pageMargins bottom="0.0" footer="0.0" header="0.0" left="0.25" right="0.25" top="0.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3.29"/>
    <col customWidth="1" min="3" max="3" width="13.86"/>
    <col customWidth="1" min="4" max="4" width="4.71"/>
    <col customWidth="1" min="5" max="6" width="4.14"/>
    <col customWidth="1" min="7" max="7" width="5.29"/>
    <col customWidth="1" min="8" max="8" width="7.71"/>
    <col customWidth="1" min="9" max="9" width="6.71"/>
    <col customWidth="1" min="10" max="10" width="8.86"/>
    <col customWidth="1" min="11" max="12" width="5.0"/>
    <col customWidth="1" min="13" max="13" width="2.43"/>
    <col customWidth="1" min="14" max="14" width="5.0"/>
    <col customWidth="1" min="15" max="15" width="6.71"/>
    <col customWidth="1" min="16" max="16" width="6.29"/>
    <col customWidth="1" min="17" max="17" width="5.71"/>
    <col customWidth="1" min="18" max="27" width="8.71"/>
  </cols>
  <sheetData>
    <row r="1">
      <c r="A1" s="1"/>
    </row>
    <row r="2">
      <c r="A2" s="1"/>
    </row>
    <row r="3">
      <c r="A3" s="1"/>
    </row>
    <row r="4" ht="20.25" customHeight="1">
      <c r="A4" s="2"/>
      <c r="B4" s="3"/>
      <c r="C4" s="4"/>
      <c r="D4" s="5"/>
      <c r="E4" s="6" t="s">
        <v>0</v>
      </c>
      <c r="F4" s="7"/>
      <c r="G4" s="7"/>
      <c r="H4" s="7"/>
      <c r="I4" s="7"/>
      <c r="J4" s="7"/>
      <c r="K4" s="7"/>
      <c r="L4" s="7"/>
      <c r="M4" s="7"/>
      <c r="N4" s="7"/>
      <c r="O4" s="8"/>
      <c r="P4" s="8"/>
      <c r="Q4" s="9"/>
    </row>
    <row r="5" ht="30.0" customHeight="1">
      <c r="A5" s="10"/>
      <c r="B5" s="11" t="s">
        <v>1</v>
      </c>
      <c r="D5" s="12"/>
      <c r="E5" s="12"/>
      <c r="F5" s="13" t="s">
        <v>52</v>
      </c>
      <c r="O5" s="14"/>
      <c r="Q5" s="15"/>
    </row>
    <row r="6">
      <c r="A6" s="10"/>
      <c r="B6" s="16"/>
      <c r="D6" s="17"/>
      <c r="E6" s="17"/>
      <c r="F6" s="17"/>
      <c r="G6" s="17"/>
      <c r="H6" s="17" t="s">
        <v>4</v>
      </c>
      <c r="I6" s="18"/>
      <c r="J6" s="18"/>
      <c r="K6" s="18"/>
      <c r="L6" s="18"/>
      <c r="M6" s="18"/>
      <c r="N6" s="18"/>
      <c r="Q6" s="15"/>
    </row>
    <row r="7">
      <c r="A7" s="19"/>
      <c r="B7" s="20"/>
      <c r="C7" s="21"/>
      <c r="D7" s="22"/>
      <c r="E7" s="22"/>
      <c r="F7" s="22"/>
      <c r="G7" s="23" t="s">
        <v>5</v>
      </c>
      <c r="H7" s="24"/>
      <c r="I7" s="24"/>
      <c r="J7" s="24"/>
      <c r="K7" s="24"/>
      <c r="L7" s="24"/>
      <c r="M7" s="23"/>
      <c r="N7" s="23"/>
      <c r="O7" s="23"/>
      <c r="P7" s="25"/>
      <c r="Q7" s="26"/>
    </row>
    <row r="8" ht="10.5" customHeight="1">
      <c r="A8" s="27"/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30"/>
    </row>
    <row r="9" ht="15.75" customHeight="1">
      <c r="A9" s="31"/>
      <c r="B9" s="32" t="s">
        <v>84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33"/>
    </row>
    <row r="10" ht="15.75" customHeight="1">
      <c r="A10" s="31"/>
      <c r="B10" s="3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35"/>
    </row>
    <row r="11">
      <c r="A11" s="36"/>
      <c r="B11" s="37" t="s">
        <v>80</v>
      </c>
      <c r="C11" s="38"/>
      <c r="D11" s="38"/>
      <c r="E11" s="38"/>
      <c r="F11" s="38"/>
      <c r="G11" s="38"/>
      <c r="H11" s="38"/>
      <c r="I11" s="39"/>
      <c r="J11" s="57" t="s">
        <v>81</v>
      </c>
      <c r="K11" s="38"/>
      <c r="L11" s="38"/>
      <c r="M11" s="38"/>
      <c r="N11" s="38"/>
      <c r="O11" s="38"/>
      <c r="P11" s="38"/>
      <c r="Q11" s="39"/>
    </row>
    <row r="12">
      <c r="A12" s="36"/>
      <c r="B12" s="41" t="s">
        <v>63</v>
      </c>
      <c r="C12" s="42"/>
      <c r="D12" s="42"/>
      <c r="E12" s="42"/>
      <c r="F12" s="42"/>
      <c r="G12" s="42"/>
      <c r="H12" s="42"/>
      <c r="I12" s="43"/>
      <c r="J12" s="94" t="s">
        <v>82</v>
      </c>
      <c r="K12" s="42"/>
      <c r="L12" s="42"/>
      <c r="M12" s="42"/>
      <c r="N12" s="42"/>
      <c r="O12" s="42"/>
      <c r="P12" s="42"/>
      <c r="Q12" s="43"/>
    </row>
    <row r="13">
      <c r="A13" s="36"/>
      <c r="B13" s="46" t="s">
        <v>13</v>
      </c>
      <c r="C13" s="47"/>
      <c r="D13" s="47"/>
      <c r="E13" s="47"/>
      <c r="F13" s="47"/>
      <c r="G13" s="48"/>
      <c r="H13" s="49" t="s">
        <v>14</v>
      </c>
      <c r="I13" s="50"/>
      <c r="J13" s="64"/>
      <c r="K13" s="47"/>
      <c r="L13" s="47"/>
      <c r="M13" s="47"/>
      <c r="N13" s="47"/>
      <c r="O13" s="47"/>
      <c r="P13" s="47"/>
      <c r="Q13" s="52"/>
    </row>
    <row r="14" ht="10.5" customHeight="1">
      <c r="A14" s="53"/>
      <c r="B14" s="54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30"/>
    </row>
    <row r="15">
      <c r="A15" s="53"/>
      <c r="B15" s="55" t="s">
        <v>16</v>
      </c>
      <c r="C15" s="29"/>
      <c r="D15" s="29"/>
      <c r="E15" s="29"/>
      <c r="F15" s="29"/>
      <c r="G15" s="29"/>
      <c r="H15" s="29"/>
      <c r="I15" s="30"/>
      <c r="J15" s="55" t="s">
        <v>17</v>
      </c>
      <c r="K15" s="29"/>
      <c r="L15" s="29"/>
      <c r="M15" s="29"/>
      <c r="N15" s="29"/>
      <c r="O15" s="29"/>
      <c r="P15" s="29"/>
      <c r="Q15" s="30"/>
    </row>
    <row r="16">
      <c r="A16" s="56"/>
      <c r="B16" s="57" t="s">
        <v>18</v>
      </c>
      <c r="C16" s="38"/>
      <c r="D16" s="38"/>
      <c r="E16" s="38"/>
      <c r="F16" s="38"/>
      <c r="G16" s="38"/>
      <c r="H16" s="38"/>
      <c r="I16" s="39"/>
      <c r="J16" s="57" t="s">
        <v>18</v>
      </c>
      <c r="K16" s="38"/>
      <c r="L16" s="38"/>
      <c r="M16" s="38"/>
      <c r="N16" s="38"/>
      <c r="O16" s="38"/>
      <c r="P16" s="38"/>
      <c r="Q16" s="39"/>
    </row>
    <row r="17">
      <c r="A17" s="36"/>
      <c r="B17" s="58" t="s">
        <v>19</v>
      </c>
      <c r="C17" s="59"/>
      <c r="D17" s="59"/>
      <c r="E17" s="59"/>
      <c r="F17" s="59"/>
      <c r="G17" s="59"/>
      <c r="H17" s="59"/>
      <c r="I17" s="60"/>
      <c r="J17" s="58" t="s">
        <v>19</v>
      </c>
      <c r="K17" s="59"/>
      <c r="L17" s="59"/>
      <c r="M17" s="59"/>
      <c r="N17" s="59"/>
      <c r="O17" s="59"/>
      <c r="P17" s="59"/>
      <c r="Q17" s="60"/>
    </row>
    <row r="18">
      <c r="A18" s="36"/>
      <c r="B18" s="61"/>
      <c r="C18" s="62"/>
      <c r="D18" s="62"/>
      <c r="E18" s="62"/>
      <c r="F18" s="62"/>
      <c r="G18" s="62"/>
      <c r="H18" s="62"/>
      <c r="I18" s="63"/>
      <c r="J18" s="61"/>
      <c r="K18" s="62"/>
      <c r="L18" s="62"/>
      <c r="M18" s="62"/>
      <c r="N18" s="62"/>
      <c r="O18" s="62"/>
      <c r="P18" s="62"/>
      <c r="Q18" s="63"/>
    </row>
    <row r="19">
      <c r="A19" s="36"/>
      <c r="B19" s="41" t="s">
        <v>20</v>
      </c>
      <c r="C19" s="42"/>
      <c r="D19" s="42"/>
      <c r="E19" s="42"/>
      <c r="F19" s="42"/>
      <c r="G19" s="42"/>
      <c r="H19" s="42"/>
      <c r="I19" s="43"/>
      <c r="J19" s="41" t="s">
        <v>20</v>
      </c>
      <c r="K19" s="42"/>
      <c r="L19" s="42"/>
      <c r="M19" s="42"/>
      <c r="N19" s="42"/>
      <c r="O19" s="42"/>
      <c r="P19" s="42"/>
      <c r="Q19" s="43"/>
    </row>
    <row r="20">
      <c r="A20" s="56"/>
      <c r="B20" s="64" t="s">
        <v>13</v>
      </c>
      <c r="C20" s="47"/>
      <c r="D20" s="47"/>
      <c r="E20" s="47"/>
      <c r="F20" s="47"/>
      <c r="G20" s="48"/>
      <c r="H20" s="49" t="s">
        <v>14</v>
      </c>
      <c r="I20" s="65"/>
      <c r="J20" s="64" t="s">
        <v>13</v>
      </c>
      <c r="K20" s="47"/>
      <c r="L20" s="47"/>
      <c r="M20" s="47"/>
      <c r="N20" s="47"/>
      <c r="O20" s="48"/>
      <c r="P20" s="49" t="s">
        <v>14</v>
      </c>
      <c r="Q20" s="65"/>
    </row>
    <row r="21" ht="10.5" customHeight="1">
      <c r="A21" s="27"/>
      <c r="B21" s="66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35"/>
    </row>
    <row r="22" ht="15.75" customHeight="1">
      <c r="A22" s="67"/>
      <c r="B22" s="68" t="s">
        <v>21</v>
      </c>
      <c r="C22" s="69" t="s">
        <v>22</v>
      </c>
      <c r="D22" s="69" t="s">
        <v>23</v>
      </c>
      <c r="E22" s="69" t="s">
        <v>24</v>
      </c>
      <c r="F22" s="69" t="s">
        <v>25</v>
      </c>
      <c r="G22" s="69" t="s">
        <v>26</v>
      </c>
      <c r="H22" s="69" t="s">
        <v>27</v>
      </c>
      <c r="I22" s="69" t="s">
        <v>28</v>
      </c>
      <c r="J22" s="69" t="s">
        <v>29</v>
      </c>
      <c r="K22" s="70" t="s">
        <v>30</v>
      </c>
      <c r="L22" s="38"/>
      <c r="M22" s="71"/>
      <c r="N22" s="70" t="s">
        <v>31</v>
      </c>
      <c r="O22" s="71"/>
      <c r="P22" s="72" t="s">
        <v>32</v>
      </c>
      <c r="Q22" s="33"/>
    </row>
    <row r="23" ht="15.75" customHeight="1">
      <c r="A23" s="67"/>
      <c r="B23" s="73"/>
      <c r="C23" s="74"/>
      <c r="D23" s="74"/>
      <c r="E23" s="74"/>
      <c r="F23" s="74"/>
      <c r="G23" s="74"/>
      <c r="H23" s="74"/>
      <c r="I23" s="74"/>
      <c r="J23" s="74"/>
      <c r="K23" s="75" t="s">
        <v>26</v>
      </c>
      <c r="L23" s="76" t="s">
        <v>27</v>
      </c>
      <c r="M23" s="77"/>
      <c r="N23" s="75" t="s">
        <v>26</v>
      </c>
      <c r="O23" s="75" t="s">
        <v>27</v>
      </c>
      <c r="P23" s="78"/>
      <c r="Q23" s="63"/>
    </row>
    <row r="24" ht="15.75" customHeight="1">
      <c r="A24" s="2"/>
      <c r="B24" s="79"/>
      <c r="C24" s="80"/>
      <c r="D24" s="80"/>
      <c r="E24" s="80"/>
      <c r="F24" s="80">
        <v>5.0</v>
      </c>
      <c r="G24" s="80">
        <v>7500.0</v>
      </c>
      <c r="H24" s="80">
        <f t="shared" ref="H24:H35" si="1">F24*G24</f>
        <v>37500</v>
      </c>
      <c r="I24" s="80">
        <v>2000.0</v>
      </c>
      <c r="J24" s="80">
        <f t="shared" ref="J24:J35" si="2">H24-I24</f>
        <v>35500</v>
      </c>
      <c r="K24" s="80">
        <v>9.0</v>
      </c>
      <c r="L24" s="81">
        <f t="shared" ref="L24:L35" si="3">J24*K24/100</f>
        <v>3195</v>
      </c>
      <c r="M24" s="77"/>
      <c r="N24" s="80">
        <v>9.0</v>
      </c>
      <c r="O24" s="80">
        <f t="shared" ref="O24:O35" si="4">J24*N24/100</f>
        <v>3195</v>
      </c>
      <c r="P24" s="81">
        <f t="shared" ref="P24:P35" si="5">J24+L24+O24</f>
        <v>41890</v>
      </c>
      <c r="Q24" s="43"/>
    </row>
    <row r="25" ht="15.75" customHeight="1">
      <c r="A25" s="2"/>
      <c r="B25" s="79"/>
      <c r="C25" s="80"/>
      <c r="D25" s="80"/>
      <c r="E25" s="80"/>
      <c r="F25" s="80"/>
      <c r="G25" s="80"/>
      <c r="H25" s="80">
        <f t="shared" si="1"/>
        <v>0</v>
      </c>
      <c r="I25" s="80"/>
      <c r="J25" s="80">
        <f t="shared" si="2"/>
        <v>0</v>
      </c>
      <c r="K25" s="80"/>
      <c r="L25" s="81">
        <f t="shared" si="3"/>
        <v>0</v>
      </c>
      <c r="M25" s="77"/>
      <c r="N25" s="80"/>
      <c r="O25" s="80">
        <f t="shared" si="4"/>
        <v>0</v>
      </c>
      <c r="P25" s="81">
        <f t="shared" si="5"/>
        <v>0</v>
      </c>
      <c r="Q25" s="43"/>
    </row>
    <row r="26" ht="15.75" customHeight="1">
      <c r="A26" s="2"/>
      <c r="B26" s="79"/>
      <c r="C26" s="80"/>
      <c r="D26" s="80"/>
      <c r="E26" s="80"/>
      <c r="F26" s="80"/>
      <c r="G26" s="80"/>
      <c r="H26" s="80">
        <f t="shared" si="1"/>
        <v>0</v>
      </c>
      <c r="I26" s="80"/>
      <c r="J26" s="80">
        <f t="shared" si="2"/>
        <v>0</v>
      </c>
      <c r="K26" s="80"/>
      <c r="L26" s="81">
        <f t="shared" si="3"/>
        <v>0</v>
      </c>
      <c r="M26" s="77"/>
      <c r="N26" s="80"/>
      <c r="O26" s="80">
        <f t="shared" si="4"/>
        <v>0</v>
      </c>
      <c r="P26" s="81">
        <f t="shared" si="5"/>
        <v>0</v>
      </c>
      <c r="Q26" s="43"/>
    </row>
    <row r="27" ht="15.75" customHeight="1">
      <c r="A27" s="2"/>
      <c r="B27" s="79"/>
      <c r="C27" s="80"/>
      <c r="D27" s="80"/>
      <c r="E27" s="80"/>
      <c r="F27" s="80"/>
      <c r="G27" s="80"/>
      <c r="H27" s="80">
        <f t="shared" si="1"/>
        <v>0</v>
      </c>
      <c r="I27" s="80"/>
      <c r="J27" s="80">
        <f t="shared" si="2"/>
        <v>0</v>
      </c>
      <c r="K27" s="80"/>
      <c r="L27" s="81">
        <f t="shared" si="3"/>
        <v>0</v>
      </c>
      <c r="M27" s="77"/>
      <c r="N27" s="80"/>
      <c r="O27" s="80">
        <f t="shared" si="4"/>
        <v>0</v>
      </c>
      <c r="P27" s="81">
        <f t="shared" si="5"/>
        <v>0</v>
      </c>
      <c r="Q27" s="43"/>
    </row>
    <row r="28" ht="15.75" customHeight="1">
      <c r="A28" s="2"/>
      <c r="B28" s="79"/>
      <c r="C28" s="80"/>
      <c r="D28" s="80"/>
      <c r="E28" s="80"/>
      <c r="F28" s="80"/>
      <c r="G28" s="80"/>
      <c r="H28" s="80">
        <f t="shared" si="1"/>
        <v>0</v>
      </c>
      <c r="I28" s="80"/>
      <c r="J28" s="80">
        <f t="shared" si="2"/>
        <v>0</v>
      </c>
      <c r="K28" s="80"/>
      <c r="L28" s="81">
        <f t="shared" si="3"/>
        <v>0</v>
      </c>
      <c r="M28" s="77"/>
      <c r="N28" s="80"/>
      <c r="O28" s="80">
        <f t="shared" si="4"/>
        <v>0</v>
      </c>
      <c r="P28" s="81">
        <f t="shared" si="5"/>
        <v>0</v>
      </c>
      <c r="Q28" s="43"/>
    </row>
    <row r="29" ht="15.75" customHeight="1">
      <c r="A29" s="2"/>
      <c r="B29" s="79"/>
      <c r="C29" s="80"/>
      <c r="D29" s="80"/>
      <c r="E29" s="80"/>
      <c r="F29" s="80"/>
      <c r="G29" s="80"/>
      <c r="H29" s="80">
        <f t="shared" si="1"/>
        <v>0</v>
      </c>
      <c r="I29" s="80"/>
      <c r="J29" s="80">
        <f t="shared" si="2"/>
        <v>0</v>
      </c>
      <c r="K29" s="80"/>
      <c r="L29" s="81">
        <f t="shared" si="3"/>
        <v>0</v>
      </c>
      <c r="M29" s="77"/>
      <c r="N29" s="80"/>
      <c r="O29" s="80">
        <f t="shared" si="4"/>
        <v>0</v>
      </c>
      <c r="P29" s="81">
        <f t="shared" si="5"/>
        <v>0</v>
      </c>
      <c r="Q29" s="43"/>
    </row>
    <row r="30" ht="15.75" customHeight="1">
      <c r="A30" s="2"/>
      <c r="B30" s="79"/>
      <c r="C30" s="80"/>
      <c r="D30" s="80"/>
      <c r="E30" s="80"/>
      <c r="F30" s="80"/>
      <c r="G30" s="80"/>
      <c r="H30" s="80">
        <f t="shared" si="1"/>
        <v>0</v>
      </c>
      <c r="I30" s="80"/>
      <c r="J30" s="80">
        <f t="shared" si="2"/>
        <v>0</v>
      </c>
      <c r="K30" s="80"/>
      <c r="L30" s="81">
        <f t="shared" si="3"/>
        <v>0</v>
      </c>
      <c r="M30" s="77"/>
      <c r="N30" s="80"/>
      <c r="O30" s="80">
        <f t="shared" si="4"/>
        <v>0</v>
      </c>
      <c r="P30" s="81">
        <f t="shared" si="5"/>
        <v>0</v>
      </c>
      <c r="Q30" s="43"/>
    </row>
    <row r="31" ht="15.75" customHeight="1">
      <c r="A31" s="2"/>
      <c r="B31" s="79"/>
      <c r="C31" s="80"/>
      <c r="D31" s="80"/>
      <c r="E31" s="80"/>
      <c r="F31" s="80"/>
      <c r="G31" s="80"/>
      <c r="H31" s="80">
        <f t="shared" si="1"/>
        <v>0</v>
      </c>
      <c r="I31" s="80"/>
      <c r="J31" s="80">
        <f t="shared" si="2"/>
        <v>0</v>
      </c>
      <c r="K31" s="80"/>
      <c r="L31" s="81">
        <f t="shared" si="3"/>
        <v>0</v>
      </c>
      <c r="M31" s="77"/>
      <c r="N31" s="80"/>
      <c r="O31" s="80">
        <f t="shared" si="4"/>
        <v>0</v>
      </c>
      <c r="P31" s="81">
        <f t="shared" si="5"/>
        <v>0</v>
      </c>
      <c r="Q31" s="43"/>
    </row>
    <row r="32" ht="15.75" customHeight="1">
      <c r="A32" s="2"/>
      <c r="B32" s="79"/>
      <c r="C32" s="80"/>
      <c r="D32" s="80"/>
      <c r="E32" s="80"/>
      <c r="F32" s="80"/>
      <c r="G32" s="80"/>
      <c r="H32" s="80">
        <f t="shared" si="1"/>
        <v>0</v>
      </c>
      <c r="I32" s="80"/>
      <c r="J32" s="80">
        <f t="shared" si="2"/>
        <v>0</v>
      </c>
      <c r="K32" s="80"/>
      <c r="L32" s="81">
        <f t="shared" si="3"/>
        <v>0</v>
      </c>
      <c r="M32" s="77"/>
      <c r="N32" s="80"/>
      <c r="O32" s="80">
        <f t="shared" si="4"/>
        <v>0</v>
      </c>
      <c r="P32" s="81">
        <f t="shared" si="5"/>
        <v>0</v>
      </c>
      <c r="Q32" s="43"/>
    </row>
    <row r="33" ht="15.75" customHeight="1">
      <c r="A33" s="2"/>
      <c r="B33" s="79"/>
      <c r="C33" s="80"/>
      <c r="D33" s="80"/>
      <c r="E33" s="80"/>
      <c r="F33" s="80"/>
      <c r="G33" s="80"/>
      <c r="H33" s="80">
        <f t="shared" si="1"/>
        <v>0</v>
      </c>
      <c r="I33" s="80"/>
      <c r="J33" s="80">
        <f t="shared" si="2"/>
        <v>0</v>
      </c>
      <c r="K33" s="80"/>
      <c r="L33" s="81">
        <f t="shared" si="3"/>
        <v>0</v>
      </c>
      <c r="M33" s="77"/>
      <c r="N33" s="80"/>
      <c r="O33" s="80">
        <f t="shared" si="4"/>
        <v>0</v>
      </c>
      <c r="P33" s="81">
        <f t="shared" si="5"/>
        <v>0</v>
      </c>
      <c r="Q33" s="43"/>
    </row>
    <row r="34" ht="15.75" customHeight="1">
      <c r="A34" s="2"/>
      <c r="B34" s="79"/>
      <c r="C34" s="80"/>
      <c r="D34" s="80"/>
      <c r="E34" s="80"/>
      <c r="F34" s="80"/>
      <c r="G34" s="80"/>
      <c r="H34" s="80">
        <f t="shared" si="1"/>
        <v>0</v>
      </c>
      <c r="I34" s="80"/>
      <c r="J34" s="80">
        <f t="shared" si="2"/>
        <v>0</v>
      </c>
      <c r="K34" s="80"/>
      <c r="L34" s="81">
        <f t="shared" si="3"/>
        <v>0</v>
      </c>
      <c r="M34" s="77"/>
      <c r="N34" s="80"/>
      <c r="O34" s="80">
        <f t="shared" si="4"/>
        <v>0</v>
      </c>
      <c r="P34" s="81">
        <f t="shared" si="5"/>
        <v>0</v>
      </c>
      <c r="Q34" s="43"/>
    </row>
    <row r="35" ht="15.75" customHeight="1">
      <c r="A35" s="2"/>
      <c r="B35" s="197"/>
      <c r="C35" s="198"/>
      <c r="D35" s="198"/>
      <c r="E35" s="198"/>
      <c r="F35" s="198"/>
      <c r="G35" s="198"/>
      <c r="H35" s="198">
        <f t="shared" si="1"/>
        <v>0</v>
      </c>
      <c r="I35" s="198"/>
      <c r="J35" s="198">
        <f t="shared" si="2"/>
        <v>0</v>
      </c>
      <c r="K35" s="198"/>
      <c r="L35" s="199">
        <f t="shared" si="3"/>
        <v>0</v>
      </c>
      <c r="M35" s="165"/>
      <c r="N35" s="198"/>
      <c r="O35" s="198">
        <f t="shared" si="4"/>
        <v>0</v>
      </c>
      <c r="P35" s="199">
        <f t="shared" si="5"/>
        <v>0</v>
      </c>
      <c r="Q35" s="60"/>
    </row>
    <row r="36" ht="30.0" customHeight="1">
      <c r="A36" s="82"/>
      <c r="B36" s="202" t="s">
        <v>32</v>
      </c>
      <c r="C36" s="29"/>
      <c r="D36" s="29"/>
      <c r="E36" s="30"/>
      <c r="F36" s="89">
        <f>SUM(F24:F35)</f>
        <v>5</v>
      </c>
      <c r="G36" s="85"/>
      <c r="H36" s="85">
        <f t="shared" ref="H36:J36" si="6">SUM(H24:H35)</f>
        <v>37500</v>
      </c>
      <c r="I36" s="85">
        <f t="shared" si="6"/>
        <v>2000</v>
      </c>
      <c r="J36" s="85">
        <f t="shared" si="6"/>
        <v>35500</v>
      </c>
      <c r="K36" s="85"/>
      <c r="L36" s="87">
        <f>SUM(L24:M35)</f>
        <v>3195</v>
      </c>
      <c r="M36" s="84"/>
      <c r="N36" s="88"/>
      <c r="O36" s="89">
        <f>SUM(O24:O35)</f>
        <v>3195</v>
      </c>
      <c r="P36" s="87">
        <f>SUM(P24:Q35)</f>
        <v>41890</v>
      </c>
      <c r="Q36" s="30"/>
    </row>
    <row r="37" ht="15.75" customHeight="1">
      <c r="A37" s="53"/>
      <c r="B37" s="55" t="s">
        <v>83</v>
      </c>
      <c r="C37" s="29"/>
      <c r="D37" s="29"/>
      <c r="E37" s="29"/>
      <c r="F37" s="29"/>
      <c r="G37" s="29"/>
      <c r="H37" s="29"/>
      <c r="I37" s="29"/>
      <c r="J37" s="91"/>
      <c r="K37" s="57" t="s">
        <v>34</v>
      </c>
      <c r="L37" s="38"/>
      <c r="M37" s="38"/>
      <c r="N37" s="38"/>
      <c r="O37" s="71"/>
      <c r="P37" s="92">
        <f>J36</f>
        <v>35500</v>
      </c>
      <c r="Q37" s="39"/>
    </row>
    <row r="38" ht="15.75" customHeight="1">
      <c r="A38" s="27"/>
      <c r="B38" s="93"/>
      <c r="C38" s="7"/>
      <c r="D38" s="7"/>
      <c r="E38" s="7"/>
      <c r="F38" s="7"/>
      <c r="G38" s="7"/>
      <c r="H38" s="7"/>
      <c r="I38" s="7"/>
      <c r="J38" s="7"/>
      <c r="K38" s="94" t="s">
        <v>35</v>
      </c>
      <c r="L38" s="42"/>
      <c r="M38" s="42"/>
      <c r="N38" s="42"/>
      <c r="O38" s="77"/>
      <c r="P38" s="95">
        <f>L36</f>
        <v>3195</v>
      </c>
      <c r="Q38" s="43"/>
    </row>
    <row r="39" ht="15.75" customHeight="1">
      <c r="A39" s="27"/>
      <c r="B39" s="16"/>
      <c r="K39" s="94" t="s">
        <v>36</v>
      </c>
      <c r="L39" s="42"/>
      <c r="M39" s="42"/>
      <c r="N39" s="42"/>
      <c r="O39" s="77"/>
      <c r="P39" s="95">
        <f>O36</f>
        <v>3195</v>
      </c>
      <c r="Q39" s="43"/>
    </row>
    <row r="40" ht="15.75" customHeight="1">
      <c r="A40" s="27"/>
      <c r="B40" s="16"/>
      <c r="K40" s="94" t="s">
        <v>37</v>
      </c>
      <c r="L40" s="42"/>
      <c r="M40" s="42"/>
      <c r="N40" s="42"/>
      <c r="O40" s="77"/>
      <c r="P40" s="95">
        <f>P38+P39</f>
        <v>6390</v>
      </c>
      <c r="Q40" s="43"/>
    </row>
    <row r="41" ht="15.75" customHeight="1">
      <c r="A41" s="27"/>
      <c r="B41" s="16"/>
      <c r="K41" s="200" t="s">
        <v>38</v>
      </c>
      <c r="L41" s="47"/>
      <c r="M41" s="47"/>
      <c r="N41" s="47"/>
      <c r="O41" s="201"/>
      <c r="P41" s="96">
        <f>P37+P40</f>
        <v>41890</v>
      </c>
      <c r="Q41" s="52"/>
    </row>
    <row r="42" ht="15.75" customHeight="1">
      <c r="A42" s="53"/>
      <c r="B42" s="97" t="s">
        <v>39</v>
      </c>
      <c r="C42" s="98"/>
      <c r="D42" s="98"/>
      <c r="E42" s="98"/>
      <c r="F42" s="98"/>
      <c r="G42" s="99"/>
      <c r="H42" s="93"/>
      <c r="I42" s="7"/>
      <c r="J42" s="33"/>
      <c r="K42" s="101" t="s">
        <v>42</v>
      </c>
      <c r="L42" s="7"/>
      <c r="M42" s="7"/>
      <c r="N42" s="7"/>
      <c r="O42" s="7"/>
      <c r="P42" s="7"/>
      <c r="Q42" s="33"/>
    </row>
    <row r="43" ht="15.75" customHeight="1">
      <c r="A43" s="56"/>
      <c r="B43" s="57" t="s">
        <v>41</v>
      </c>
      <c r="C43" s="38"/>
      <c r="D43" s="38"/>
      <c r="E43" s="38"/>
      <c r="F43" s="38"/>
      <c r="G43" s="71"/>
      <c r="H43" s="16"/>
      <c r="J43" s="15"/>
      <c r="K43" s="102" t="s">
        <v>44</v>
      </c>
      <c r="Q43" s="15"/>
    </row>
    <row r="44" ht="15.75" customHeight="1">
      <c r="A44" s="56"/>
      <c r="B44" s="64" t="s">
        <v>43</v>
      </c>
      <c r="C44" s="47"/>
      <c r="D44" s="47"/>
      <c r="E44" s="47"/>
      <c r="F44" s="47"/>
      <c r="G44" s="48"/>
      <c r="H44" s="16"/>
      <c r="J44" s="15"/>
      <c r="K44" s="102"/>
      <c r="Q44" s="15"/>
    </row>
    <row r="45" ht="15.75" customHeight="1">
      <c r="A45" s="103"/>
      <c r="B45" s="104" t="s">
        <v>45</v>
      </c>
      <c r="H45" s="16"/>
      <c r="J45" s="15"/>
      <c r="K45" s="105"/>
      <c r="Q45" s="15"/>
    </row>
    <row r="46" ht="15.75" customHeight="1">
      <c r="A46" s="103"/>
      <c r="B46" s="16"/>
      <c r="H46" s="61"/>
      <c r="I46" s="62"/>
      <c r="J46" s="63"/>
      <c r="K46" s="16"/>
      <c r="Q46" s="15"/>
    </row>
    <row r="47" ht="15.75" customHeight="1">
      <c r="A47" s="103"/>
      <c r="B47" s="34"/>
      <c r="C47" s="24"/>
      <c r="D47" s="24"/>
      <c r="E47" s="24"/>
      <c r="F47" s="24"/>
      <c r="G47" s="24"/>
      <c r="H47" s="106" t="s">
        <v>46</v>
      </c>
      <c r="I47" s="24"/>
      <c r="J47" s="35"/>
      <c r="K47" s="106" t="s">
        <v>47</v>
      </c>
      <c r="L47" s="24"/>
      <c r="M47" s="24"/>
      <c r="N47" s="24"/>
      <c r="O47" s="24"/>
      <c r="P47" s="24"/>
      <c r="Q47" s="35"/>
    </row>
    <row r="48" ht="15.75" customHeight="1">
      <c r="A48" s="1"/>
    </row>
    <row r="49" ht="15.75" customHeight="1">
      <c r="A49" s="1"/>
    </row>
    <row r="50" ht="15.75" customHeight="1">
      <c r="A50" s="1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1"/>
    </row>
    <row r="58" ht="15.75" customHeight="1">
      <c r="A58" s="1"/>
    </row>
    <row r="59" ht="15.75" customHeight="1">
      <c r="A59" s="1"/>
    </row>
    <row r="60" ht="15.75" customHeight="1">
      <c r="A60" s="1"/>
    </row>
    <row r="61" ht="15.75" customHeight="1">
      <c r="A61" s="1"/>
    </row>
    <row r="62" ht="15.75" customHeight="1">
      <c r="A62" s="1"/>
    </row>
    <row r="63" ht="15.75" customHeight="1">
      <c r="A63" s="1"/>
    </row>
    <row r="64" ht="15.75" customHeight="1">
      <c r="A64" s="1"/>
    </row>
    <row r="65" ht="15.75" customHeight="1">
      <c r="A65" s="1"/>
    </row>
    <row r="66" ht="15.75" customHeight="1">
      <c r="A66" s="1"/>
    </row>
    <row r="67" ht="15.75" customHeight="1">
      <c r="A67" s="1"/>
    </row>
    <row r="68" ht="15.75" customHeight="1">
      <c r="A68" s="1"/>
    </row>
    <row r="69" ht="15.75" customHeight="1">
      <c r="A69" s="1"/>
    </row>
    <row r="70" ht="15.75" customHeight="1">
      <c r="A70" s="1"/>
    </row>
    <row r="71" ht="15.75" customHeight="1">
      <c r="A71" s="1"/>
    </row>
    <row r="72" ht="15.75" customHeight="1">
      <c r="A72" s="1"/>
    </row>
    <row r="73" ht="15.75" customHeight="1">
      <c r="A73" s="1"/>
    </row>
    <row r="74" ht="15.75" customHeight="1">
      <c r="A74" s="1"/>
    </row>
    <row r="75" ht="15.75" customHeight="1">
      <c r="A75" s="1"/>
    </row>
    <row r="76" ht="15.75" customHeight="1">
      <c r="A76" s="1"/>
    </row>
    <row r="77" ht="15.75" customHeight="1">
      <c r="A77" s="1"/>
    </row>
    <row r="78" ht="15.75" customHeight="1">
      <c r="A78" s="1"/>
    </row>
    <row r="79" ht="15.75" customHeight="1">
      <c r="A79" s="1"/>
    </row>
    <row r="80" ht="15.75" customHeight="1">
      <c r="A80" s="1"/>
    </row>
    <row r="81" ht="15.75" customHeight="1">
      <c r="A81" s="1"/>
    </row>
    <row r="82" ht="15.75" customHeight="1">
      <c r="A82" s="1"/>
    </row>
    <row r="83" ht="15.75" customHeight="1">
      <c r="A83" s="1"/>
    </row>
    <row r="84" ht="15.75" customHeight="1">
      <c r="A84" s="1"/>
    </row>
    <row r="85" ht="15.75" customHeight="1">
      <c r="A85" s="1"/>
    </row>
    <row r="86" ht="15.75" customHeight="1">
      <c r="A86" s="1"/>
    </row>
    <row r="87" ht="15.75" customHeight="1">
      <c r="A87" s="1"/>
    </row>
    <row r="88" ht="15.75" customHeight="1">
      <c r="A88" s="1"/>
    </row>
    <row r="89" ht="15.75" customHeight="1">
      <c r="A89" s="1"/>
    </row>
    <row r="90" ht="15.75" customHeight="1">
      <c r="A90" s="1"/>
    </row>
    <row r="91" ht="15.75" customHeight="1">
      <c r="A91" s="1"/>
    </row>
    <row r="92" ht="15.75" customHeight="1">
      <c r="A92" s="1"/>
    </row>
    <row r="93" ht="15.75" customHeight="1">
      <c r="A93" s="1"/>
    </row>
    <row r="94" ht="15.75" customHeight="1">
      <c r="A94" s="1"/>
    </row>
    <row r="95" ht="15.75" customHeight="1">
      <c r="A95" s="1"/>
    </row>
    <row r="96" ht="15.75" customHeight="1">
      <c r="A96" s="1"/>
    </row>
    <row r="97" ht="15.75" customHeight="1">
      <c r="A97" s="1"/>
    </row>
    <row r="98" ht="15.75" customHeight="1">
      <c r="A98" s="1"/>
    </row>
    <row r="99" ht="15.75" customHeight="1">
      <c r="A99" s="1"/>
    </row>
    <row r="100" ht="15.75" customHeight="1">
      <c r="A100" s="1"/>
    </row>
    <row r="101" ht="15.75" customHeight="1">
      <c r="A101" s="1"/>
    </row>
    <row r="102" ht="15.75" customHeight="1">
      <c r="A102" s="1"/>
    </row>
    <row r="103" ht="15.75" customHeight="1">
      <c r="A103" s="1"/>
    </row>
    <row r="104" ht="15.75" customHeight="1">
      <c r="A104" s="1"/>
    </row>
    <row r="105" ht="15.75" customHeight="1">
      <c r="A105" s="1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1"/>
    </row>
    <row r="110" ht="15.75" customHeight="1">
      <c r="A110" s="1"/>
    </row>
    <row r="111" ht="15.75" customHeight="1">
      <c r="A111" s="1"/>
    </row>
    <row r="112" ht="15.75" customHeight="1">
      <c r="A112" s="1"/>
    </row>
    <row r="113" ht="15.75" customHeight="1">
      <c r="A113" s="1"/>
    </row>
    <row r="114" ht="15.75" customHeight="1">
      <c r="A114" s="1"/>
    </row>
    <row r="115" ht="15.75" customHeight="1">
      <c r="A115" s="1"/>
    </row>
    <row r="116" ht="15.75" customHeight="1">
      <c r="A116" s="1"/>
    </row>
    <row r="117" ht="15.75" customHeight="1">
      <c r="A117" s="1"/>
    </row>
    <row r="118" ht="15.75" customHeight="1">
      <c r="A118" s="1"/>
    </row>
    <row r="119" ht="15.75" customHeight="1">
      <c r="A119" s="1"/>
    </row>
    <row r="120" ht="15.75" customHeight="1">
      <c r="A120" s="1"/>
    </row>
    <row r="121" ht="15.75" customHeight="1">
      <c r="A121" s="1"/>
    </row>
    <row r="122" ht="15.75" customHeight="1">
      <c r="A122" s="1"/>
    </row>
    <row r="123" ht="15.75" customHeight="1">
      <c r="A123" s="1"/>
    </row>
    <row r="124" ht="15.75" customHeight="1">
      <c r="A124" s="1"/>
    </row>
    <row r="125" ht="15.75" customHeight="1">
      <c r="A125" s="1"/>
    </row>
    <row r="126" ht="15.75" customHeight="1">
      <c r="A126" s="1"/>
    </row>
    <row r="127" ht="15.75" customHeight="1">
      <c r="A127" s="1"/>
    </row>
    <row r="128" ht="15.75" customHeight="1">
      <c r="A128" s="1"/>
    </row>
    <row r="129" ht="15.75" customHeight="1">
      <c r="A129" s="1"/>
    </row>
    <row r="130" ht="15.75" customHeight="1">
      <c r="A130" s="1"/>
    </row>
    <row r="131" ht="15.75" customHeight="1">
      <c r="A131" s="1"/>
    </row>
    <row r="132" ht="15.75" customHeight="1">
      <c r="A132" s="1"/>
    </row>
    <row r="133" ht="15.75" customHeight="1">
      <c r="A133" s="1"/>
    </row>
    <row r="134" ht="15.75" customHeight="1">
      <c r="A134" s="1"/>
    </row>
    <row r="135" ht="15.75" customHeight="1">
      <c r="A135" s="1"/>
    </row>
    <row r="136" ht="15.75" customHeight="1">
      <c r="A136" s="1"/>
    </row>
    <row r="137" ht="15.75" customHeight="1">
      <c r="A137" s="1"/>
    </row>
    <row r="138" ht="15.75" customHeight="1">
      <c r="A138" s="1"/>
    </row>
    <row r="139" ht="15.75" customHeight="1">
      <c r="A139" s="1"/>
    </row>
    <row r="140" ht="15.75" customHeight="1">
      <c r="A140" s="1"/>
    </row>
    <row r="141" ht="15.75" customHeight="1">
      <c r="A141" s="1"/>
    </row>
    <row r="142" ht="15.75" customHeight="1">
      <c r="A142" s="1"/>
    </row>
    <row r="143" ht="15.75" customHeight="1">
      <c r="A143" s="1"/>
    </row>
    <row r="144" ht="15.75" customHeight="1">
      <c r="A144" s="1"/>
    </row>
    <row r="145" ht="15.75" customHeight="1">
      <c r="A145" s="1"/>
    </row>
    <row r="146" ht="15.75" customHeight="1">
      <c r="A146" s="1"/>
    </row>
    <row r="147" ht="15.75" customHeight="1">
      <c r="A147" s="1"/>
    </row>
    <row r="148" ht="15.75" customHeight="1">
      <c r="A148" s="1"/>
    </row>
    <row r="149" ht="15.75" customHeight="1">
      <c r="A149" s="1"/>
    </row>
    <row r="150" ht="15.75" customHeight="1">
      <c r="A150" s="1"/>
    </row>
    <row r="151" ht="15.75" customHeight="1">
      <c r="A151" s="1"/>
    </row>
    <row r="152" ht="15.75" customHeight="1">
      <c r="A152" s="1"/>
    </row>
    <row r="153" ht="15.75" customHeight="1">
      <c r="A153" s="1"/>
    </row>
    <row r="154" ht="15.75" customHeight="1">
      <c r="A154" s="1"/>
    </row>
    <row r="155" ht="15.75" customHeight="1">
      <c r="A155" s="1"/>
    </row>
    <row r="156" ht="15.75" customHeight="1">
      <c r="A156" s="1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88">
    <mergeCell ref="B15:I15"/>
    <mergeCell ref="J15:Q15"/>
    <mergeCell ref="B16:I16"/>
    <mergeCell ref="J16:Q16"/>
    <mergeCell ref="B17:I18"/>
    <mergeCell ref="J17:Q18"/>
    <mergeCell ref="J19:Q19"/>
    <mergeCell ref="B19:I19"/>
    <mergeCell ref="B20:G20"/>
    <mergeCell ref="J20:O20"/>
    <mergeCell ref="B21:Q21"/>
    <mergeCell ref="B22:B23"/>
    <mergeCell ref="C22:C23"/>
    <mergeCell ref="D22:D23"/>
    <mergeCell ref="K22:M22"/>
    <mergeCell ref="N22:O22"/>
    <mergeCell ref="P22:Q23"/>
    <mergeCell ref="L23:M23"/>
    <mergeCell ref="L24:M24"/>
    <mergeCell ref="P24:Q24"/>
    <mergeCell ref="L25:M25"/>
    <mergeCell ref="P25:Q25"/>
    <mergeCell ref="P26:Q26"/>
    <mergeCell ref="P34:Q34"/>
    <mergeCell ref="P35:Q35"/>
    <mergeCell ref="P27:Q27"/>
    <mergeCell ref="P28:Q28"/>
    <mergeCell ref="P29:Q29"/>
    <mergeCell ref="P30:Q30"/>
    <mergeCell ref="P31:Q31"/>
    <mergeCell ref="P32:Q32"/>
    <mergeCell ref="P33:Q33"/>
    <mergeCell ref="L36:M36"/>
    <mergeCell ref="K38:O38"/>
    <mergeCell ref="P38:Q38"/>
    <mergeCell ref="K39:O39"/>
    <mergeCell ref="P39:Q39"/>
    <mergeCell ref="K40:O40"/>
    <mergeCell ref="P40:Q40"/>
    <mergeCell ref="B42:G42"/>
    <mergeCell ref="B43:G43"/>
    <mergeCell ref="B44:G44"/>
    <mergeCell ref="B45:G47"/>
    <mergeCell ref="L33:M33"/>
    <mergeCell ref="L34:M34"/>
    <mergeCell ref="L35:M35"/>
    <mergeCell ref="B36:E36"/>
    <mergeCell ref="P36:Q36"/>
    <mergeCell ref="B37:J37"/>
    <mergeCell ref="B38:J41"/>
    <mergeCell ref="H47:J47"/>
    <mergeCell ref="K47:Q47"/>
    <mergeCell ref="K41:O41"/>
    <mergeCell ref="P41:Q41"/>
    <mergeCell ref="H42:J46"/>
    <mergeCell ref="K42:Q42"/>
    <mergeCell ref="K43:Q43"/>
    <mergeCell ref="K44:Q44"/>
    <mergeCell ref="K45:Q46"/>
    <mergeCell ref="B5:C6"/>
    <mergeCell ref="O5:Q6"/>
    <mergeCell ref="G7:L7"/>
    <mergeCell ref="B8:Q8"/>
    <mergeCell ref="B9:Q10"/>
    <mergeCell ref="E4:N4"/>
    <mergeCell ref="F5:N5"/>
    <mergeCell ref="B11:I11"/>
    <mergeCell ref="J11:Q11"/>
    <mergeCell ref="B12:I12"/>
    <mergeCell ref="J12:Q12"/>
    <mergeCell ref="B13:G13"/>
    <mergeCell ref="J13:Q13"/>
    <mergeCell ref="B14:Q14"/>
    <mergeCell ref="E22:E23"/>
    <mergeCell ref="F22:F23"/>
    <mergeCell ref="G22:G23"/>
    <mergeCell ref="H22:H23"/>
    <mergeCell ref="I22:I23"/>
    <mergeCell ref="J22:J23"/>
    <mergeCell ref="L26:M26"/>
    <mergeCell ref="L27:M27"/>
    <mergeCell ref="L28:M28"/>
    <mergeCell ref="L29:M29"/>
    <mergeCell ref="L30:M30"/>
    <mergeCell ref="L31:M31"/>
    <mergeCell ref="L32:M32"/>
    <mergeCell ref="K37:O37"/>
    <mergeCell ref="P37:Q37"/>
  </mergeCells>
  <printOptions/>
  <pageMargins bottom="0.0" footer="0.0" header="0.0" left="0.25" right="0.25" top="0.0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4.86"/>
    <col customWidth="1" min="3" max="3" width="9.0"/>
    <col customWidth="1" min="4" max="5" width="4.86"/>
    <col customWidth="1" min="6" max="6" width="6.0"/>
    <col customWidth="1" min="7" max="7" width="5.0"/>
    <col customWidth="1" min="8" max="8" width="7.86"/>
    <col customWidth="1" min="9" max="9" width="7.71"/>
    <col customWidth="1" min="10" max="10" width="7.57"/>
    <col customWidth="1" min="11" max="11" width="5.43"/>
    <col customWidth="1" min="12" max="12" width="6.29"/>
    <col customWidth="1" min="13" max="14" width="6.43"/>
    <col customWidth="1" min="15" max="15" width="3.71"/>
    <col customWidth="1" min="16" max="16" width="7.29"/>
    <col customWidth="1" min="17" max="17" width="5.43"/>
    <col customWidth="1" min="18" max="27" width="8.71"/>
  </cols>
  <sheetData>
    <row r="1">
      <c r="A1" s="1"/>
    </row>
    <row r="2">
      <c r="A2" s="1"/>
    </row>
    <row r="3">
      <c r="A3" s="1"/>
    </row>
    <row r="4">
      <c r="A4" s="2"/>
      <c r="B4" s="3"/>
      <c r="C4" s="4"/>
      <c r="D4" s="5"/>
      <c r="E4" s="6" t="s">
        <v>0</v>
      </c>
      <c r="F4" s="7"/>
      <c r="G4" s="7"/>
      <c r="H4" s="7"/>
      <c r="I4" s="7"/>
      <c r="J4" s="7"/>
      <c r="K4" s="7"/>
      <c r="L4" s="7"/>
      <c r="M4" s="7"/>
      <c r="N4" s="7"/>
      <c r="O4" s="203"/>
      <c r="P4" s="5"/>
      <c r="Q4" s="142"/>
    </row>
    <row r="5" ht="15.75" customHeight="1">
      <c r="A5" s="10"/>
      <c r="B5" s="11" t="s">
        <v>1</v>
      </c>
      <c r="D5" s="12"/>
      <c r="E5" s="12"/>
      <c r="F5" s="13" t="s">
        <v>52</v>
      </c>
      <c r="O5" s="14" t="s">
        <v>3</v>
      </c>
      <c r="Q5" s="145"/>
    </row>
    <row r="6">
      <c r="A6" s="10"/>
      <c r="B6" s="16"/>
      <c r="D6" s="12"/>
      <c r="E6" s="12"/>
      <c r="F6" s="18" t="s">
        <v>85</v>
      </c>
      <c r="N6" s="17"/>
      <c r="Q6" s="145"/>
    </row>
    <row r="7">
      <c r="A7" s="19"/>
      <c r="B7" s="204"/>
      <c r="C7" s="205"/>
      <c r="D7" s="17"/>
      <c r="E7" s="17"/>
      <c r="F7" s="17"/>
      <c r="G7" s="17"/>
      <c r="H7" s="17" t="s">
        <v>4</v>
      </c>
      <c r="I7" s="18"/>
      <c r="J7" s="18"/>
      <c r="K7" s="18"/>
      <c r="L7" s="18"/>
      <c r="M7" s="18"/>
      <c r="N7" s="18"/>
      <c r="Q7" s="145"/>
    </row>
    <row r="8">
      <c r="A8" s="19"/>
      <c r="B8" s="20"/>
      <c r="C8" s="21"/>
      <c r="D8" s="22"/>
      <c r="E8" s="22"/>
      <c r="F8" s="22"/>
      <c r="G8" s="23" t="s">
        <v>5</v>
      </c>
      <c r="H8" s="24"/>
      <c r="I8" s="24"/>
      <c r="J8" s="24"/>
      <c r="K8" s="24"/>
      <c r="L8" s="24"/>
      <c r="M8" s="23"/>
      <c r="N8" s="23"/>
      <c r="O8" s="23"/>
      <c r="P8" s="25"/>
      <c r="Q8" s="26"/>
    </row>
    <row r="9" ht="10.5" customHeight="1">
      <c r="A9" s="27"/>
      <c r="B9" s="28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30"/>
    </row>
    <row r="10" ht="15.75" customHeight="1">
      <c r="A10" s="31"/>
      <c r="B10" s="32" t="s">
        <v>86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33"/>
    </row>
    <row r="11" ht="15.75" customHeight="1">
      <c r="A11" s="31"/>
      <c r="B11" s="16"/>
      <c r="Q11" s="15"/>
    </row>
    <row r="12" ht="15.75" customHeight="1">
      <c r="A12" s="31"/>
      <c r="B12" s="3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35"/>
    </row>
    <row r="13" ht="20.25" customHeight="1">
      <c r="A13" s="206"/>
      <c r="B13" s="207" t="s">
        <v>87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30"/>
    </row>
    <row r="14">
      <c r="A14" s="36"/>
      <c r="B14" s="37" t="s">
        <v>7</v>
      </c>
      <c r="C14" s="38"/>
      <c r="D14" s="38"/>
      <c r="E14" s="38"/>
      <c r="F14" s="38"/>
      <c r="G14" s="38"/>
      <c r="H14" s="38"/>
      <c r="I14" s="39"/>
      <c r="J14" s="57" t="s">
        <v>8</v>
      </c>
      <c r="K14" s="38"/>
      <c r="L14" s="38"/>
      <c r="M14" s="38"/>
      <c r="N14" s="38"/>
      <c r="O14" s="38"/>
      <c r="P14" s="38"/>
      <c r="Q14" s="39"/>
      <c r="U14" s="208"/>
    </row>
    <row r="15">
      <c r="A15" s="36"/>
      <c r="B15" s="58" t="s">
        <v>9</v>
      </c>
      <c r="C15" s="59"/>
      <c r="D15" s="59"/>
      <c r="E15" s="59"/>
      <c r="F15" s="59"/>
      <c r="G15" s="59"/>
      <c r="H15" s="59"/>
      <c r="I15" s="60"/>
      <c r="J15" s="94" t="s">
        <v>10</v>
      </c>
      <c r="K15" s="42"/>
      <c r="L15" s="42"/>
      <c r="M15" s="42"/>
      <c r="N15" s="42"/>
      <c r="O15" s="42"/>
      <c r="P15" s="42"/>
      <c r="Q15" s="43"/>
    </row>
    <row r="16">
      <c r="A16" s="36"/>
      <c r="B16" s="209" t="s">
        <v>11</v>
      </c>
      <c r="C16" s="29"/>
      <c r="D16" s="29"/>
      <c r="E16" s="29"/>
      <c r="F16" s="29"/>
      <c r="G16" s="29"/>
      <c r="H16" s="29"/>
      <c r="I16" s="210"/>
      <c r="J16" s="44" t="s">
        <v>12</v>
      </c>
      <c r="K16" s="42"/>
      <c r="L16" s="42"/>
      <c r="M16" s="42"/>
      <c r="N16" s="42"/>
      <c r="O16" s="42"/>
      <c r="P16" s="42"/>
      <c r="Q16" s="43"/>
    </row>
    <row r="17">
      <c r="A17" s="36"/>
      <c r="B17" s="211" t="s">
        <v>13</v>
      </c>
      <c r="C17" s="24"/>
      <c r="D17" s="24"/>
      <c r="E17" s="24"/>
      <c r="F17" s="24"/>
      <c r="G17" s="134"/>
      <c r="H17" s="212" t="s">
        <v>14</v>
      </c>
      <c r="I17" s="50"/>
      <c r="J17" s="64" t="s">
        <v>15</v>
      </c>
      <c r="K17" s="47"/>
      <c r="L17" s="47"/>
      <c r="M17" s="47"/>
      <c r="N17" s="47"/>
      <c r="O17" s="47"/>
      <c r="P17" s="47"/>
      <c r="Q17" s="52"/>
    </row>
    <row r="18" ht="10.5" customHeight="1">
      <c r="A18" s="53"/>
      <c r="B18" s="54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30"/>
    </row>
    <row r="19">
      <c r="A19" s="53"/>
      <c r="B19" s="55" t="s">
        <v>16</v>
      </c>
      <c r="C19" s="29"/>
      <c r="D19" s="29"/>
      <c r="E19" s="29"/>
      <c r="F19" s="29"/>
      <c r="G19" s="29"/>
      <c r="H19" s="29"/>
      <c r="I19" s="30"/>
      <c r="J19" s="55" t="s">
        <v>17</v>
      </c>
      <c r="K19" s="29"/>
      <c r="L19" s="29"/>
      <c r="M19" s="29"/>
      <c r="N19" s="29"/>
      <c r="O19" s="29"/>
      <c r="P19" s="29"/>
      <c r="Q19" s="30"/>
    </row>
    <row r="20">
      <c r="A20" s="56"/>
      <c r="B20" s="57" t="s">
        <v>18</v>
      </c>
      <c r="C20" s="38"/>
      <c r="D20" s="38"/>
      <c r="E20" s="38"/>
      <c r="F20" s="38"/>
      <c r="G20" s="38"/>
      <c r="H20" s="38"/>
      <c r="I20" s="39"/>
      <c r="J20" s="57" t="s">
        <v>18</v>
      </c>
      <c r="K20" s="38"/>
      <c r="L20" s="38"/>
      <c r="M20" s="38"/>
      <c r="N20" s="38"/>
      <c r="O20" s="38"/>
      <c r="P20" s="38"/>
      <c r="Q20" s="39"/>
    </row>
    <row r="21" ht="15.75" customHeight="1">
      <c r="A21" s="36"/>
      <c r="B21" s="58" t="s">
        <v>19</v>
      </c>
      <c r="C21" s="59"/>
      <c r="D21" s="59"/>
      <c r="E21" s="59"/>
      <c r="F21" s="59"/>
      <c r="G21" s="59"/>
      <c r="H21" s="59"/>
      <c r="I21" s="60"/>
      <c r="J21" s="58" t="s">
        <v>19</v>
      </c>
      <c r="K21" s="59"/>
      <c r="L21" s="59"/>
      <c r="M21" s="59"/>
      <c r="N21" s="59"/>
      <c r="O21" s="59"/>
      <c r="P21" s="59"/>
      <c r="Q21" s="60"/>
    </row>
    <row r="22" ht="24.0" customHeight="1">
      <c r="A22" s="36"/>
      <c r="B22" s="61"/>
      <c r="C22" s="62"/>
      <c r="D22" s="62"/>
      <c r="E22" s="62"/>
      <c r="F22" s="62"/>
      <c r="G22" s="62"/>
      <c r="H22" s="62"/>
      <c r="I22" s="63"/>
      <c r="J22" s="61"/>
      <c r="K22" s="62"/>
      <c r="L22" s="62"/>
      <c r="M22" s="62"/>
      <c r="N22" s="62"/>
      <c r="O22" s="62"/>
      <c r="P22" s="62"/>
      <c r="Q22" s="63"/>
    </row>
    <row r="23" ht="15.75" customHeight="1">
      <c r="A23" s="56"/>
      <c r="B23" s="64" t="s">
        <v>88</v>
      </c>
      <c r="C23" s="47"/>
      <c r="D23" s="47"/>
      <c r="E23" s="47"/>
      <c r="F23" s="47"/>
      <c r="G23" s="47"/>
      <c r="H23" s="47"/>
      <c r="I23" s="52"/>
      <c r="J23" s="64" t="s">
        <v>89</v>
      </c>
      <c r="K23" s="47"/>
      <c r="L23" s="47"/>
      <c r="M23" s="47"/>
      <c r="N23" s="47"/>
      <c r="O23" s="47"/>
      <c r="P23" s="47"/>
      <c r="Q23" s="52"/>
    </row>
    <row r="24" ht="10.5" customHeight="1">
      <c r="A24" s="27"/>
      <c r="B24" s="66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35"/>
    </row>
    <row r="25" ht="15.0" customHeight="1">
      <c r="A25" s="107"/>
      <c r="B25" s="108" t="s">
        <v>21</v>
      </c>
      <c r="C25" s="109" t="s">
        <v>22</v>
      </c>
      <c r="D25" s="110"/>
      <c r="E25" s="109" t="s">
        <v>54</v>
      </c>
      <c r="F25" s="110"/>
      <c r="G25" s="111" t="s">
        <v>25</v>
      </c>
      <c r="H25" s="111" t="s">
        <v>26</v>
      </c>
      <c r="I25" s="111" t="s">
        <v>27</v>
      </c>
      <c r="J25" s="111" t="s">
        <v>28</v>
      </c>
      <c r="K25" s="112" t="s">
        <v>55</v>
      </c>
      <c r="L25" s="110"/>
      <c r="M25" s="113" t="s">
        <v>56</v>
      </c>
      <c r="N25" s="38"/>
      <c r="O25" s="71"/>
      <c r="P25" s="114" t="s">
        <v>32</v>
      </c>
      <c r="Q25" s="33"/>
    </row>
    <row r="26" ht="15.75" customHeight="1">
      <c r="A26" s="107"/>
      <c r="B26" s="115"/>
      <c r="C26" s="116"/>
      <c r="D26" s="117"/>
      <c r="E26" s="116"/>
      <c r="F26" s="117"/>
      <c r="G26" s="118"/>
      <c r="H26" s="118"/>
      <c r="I26" s="118"/>
      <c r="J26" s="118"/>
      <c r="K26" s="116"/>
      <c r="L26" s="117"/>
      <c r="M26" s="119" t="s">
        <v>26</v>
      </c>
      <c r="N26" s="120" t="s">
        <v>27</v>
      </c>
      <c r="O26" s="121"/>
      <c r="P26" s="116"/>
      <c r="Q26" s="122"/>
    </row>
    <row r="27" ht="15.75" customHeight="1">
      <c r="A27" s="2"/>
      <c r="B27" s="123"/>
      <c r="C27" s="124"/>
      <c r="D27" s="71"/>
      <c r="E27" s="124"/>
      <c r="F27" s="71"/>
      <c r="G27" s="213">
        <v>5.0</v>
      </c>
      <c r="H27" s="213">
        <v>5000.0</v>
      </c>
      <c r="I27" s="213">
        <f t="shared" ref="I27:I37" si="1">H27*G27</f>
        <v>25000</v>
      </c>
      <c r="J27" s="213">
        <v>2000.0</v>
      </c>
      <c r="K27" s="214">
        <f t="shared" ref="K27:K37" si="2">I27-J27</f>
        <v>23000</v>
      </c>
      <c r="L27" s="71"/>
      <c r="M27" s="213">
        <v>0.0</v>
      </c>
      <c r="N27" s="214">
        <f t="shared" ref="N27:N37" si="3">K27*M27/100</f>
        <v>0</v>
      </c>
      <c r="O27" s="71"/>
      <c r="P27" s="214">
        <f t="shared" ref="P27:P37" si="4">K27+N27</f>
        <v>23000</v>
      </c>
      <c r="Q27" s="39"/>
    </row>
    <row r="28" ht="15.75" customHeight="1">
      <c r="A28" s="2"/>
      <c r="B28" s="79"/>
      <c r="C28" s="81"/>
      <c r="D28" s="77"/>
      <c r="E28" s="81"/>
      <c r="F28" s="77"/>
      <c r="G28" s="215"/>
      <c r="H28" s="215"/>
      <c r="I28" s="215">
        <f t="shared" si="1"/>
        <v>0</v>
      </c>
      <c r="J28" s="215"/>
      <c r="K28" s="216">
        <f t="shared" si="2"/>
        <v>0</v>
      </c>
      <c r="L28" s="77"/>
      <c r="M28" s="215"/>
      <c r="N28" s="216">
        <f t="shared" si="3"/>
        <v>0</v>
      </c>
      <c r="O28" s="77"/>
      <c r="P28" s="216">
        <f t="shared" si="4"/>
        <v>0</v>
      </c>
      <c r="Q28" s="43"/>
    </row>
    <row r="29" ht="15.75" customHeight="1">
      <c r="A29" s="2"/>
      <c r="B29" s="79"/>
      <c r="C29" s="81"/>
      <c r="D29" s="77"/>
      <c r="E29" s="81"/>
      <c r="F29" s="77"/>
      <c r="G29" s="215"/>
      <c r="H29" s="215"/>
      <c r="I29" s="215">
        <f t="shared" si="1"/>
        <v>0</v>
      </c>
      <c r="J29" s="215"/>
      <c r="K29" s="216">
        <f t="shared" si="2"/>
        <v>0</v>
      </c>
      <c r="L29" s="77"/>
      <c r="M29" s="215"/>
      <c r="N29" s="216">
        <f t="shared" si="3"/>
        <v>0</v>
      </c>
      <c r="O29" s="77"/>
      <c r="P29" s="216">
        <f t="shared" si="4"/>
        <v>0</v>
      </c>
      <c r="Q29" s="43"/>
    </row>
    <row r="30" ht="15.75" customHeight="1">
      <c r="A30" s="2"/>
      <c r="B30" s="79"/>
      <c r="C30" s="81"/>
      <c r="D30" s="77"/>
      <c r="E30" s="81"/>
      <c r="F30" s="77"/>
      <c r="G30" s="215"/>
      <c r="H30" s="215"/>
      <c r="I30" s="215">
        <f t="shared" si="1"/>
        <v>0</v>
      </c>
      <c r="J30" s="215"/>
      <c r="K30" s="216">
        <f t="shared" si="2"/>
        <v>0</v>
      </c>
      <c r="L30" s="77"/>
      <c r="M30" s="215"/>
      <c r="N30" s="216">
        <f t="shared" si="3"/>
        <v>0</v>
      </c>
      <c r="O30" s="77"/>
      <c r="P30" s="216">
        <f t="shared" si="4"/>
        <v>0</v>
      </c>
      <c r="Q30" s="43"/>
    </row>
    <row r="31" ht="15.75" customHeight="1">
      <c r="A31" s="2"/>
      <c r="B31" s="79"/>
      <c r="C31" s="81"/>
      <c r="D31" s="77"/>
      <c r="E31" s="81"/>
      <c r="F31" s="77"/>
      <c r="G31" s="215"/>
      <c r="H31" s="215"/>
      <c r="I31" s="215">
        <f t="shared" si="1"/>
        <v>0</v>
      </c>
      <c r="J31" s="215"/>
      <c r="K31" s="216">
        <f t="shared" si="2"/>
        <v>0</v>
      </c>
      <c r="L31" s="77"/>
      <c r="M31" s="215"/>
      <c r="N31" s="216">
        <f t="shared" si="3"/>
        <v>0</v>
      </c>
      <c r="O31" s="77"/>
      <c r="P31" s="216">
        <f t="shared" si="4"/>
        <v>0</v>
      </c>
      <c r="Q31" s="43"/>
    </row>
    <row r="32" ht="15.75" customHeight="1">
      <c r="A32" s="2"/>
      <c r="B32" s="79"/>
      <c r="C32" s="81"/>
      <c r="D32" s="77"/>
      <c r="E32" s="81"/>
      <c r="F32" s="77"/>
      <c r="G32" s="215"/>
      <c r="H32" s="215"/>
      <c r="I32" s="215">
        <f t="shared" si="1"/>
        <v>0</v>
      </c>
      <c r="J32" s="215"/>
      <c r="K32" s="216">
        <f t="shared" si="2"/>
        <v>0</v>
      </c>
      <c r="L32" s="77"/>
      <c r="M32" s="215"/>
      <c r="N32" s="216">
        <f t="shared" si="3"/>
        <v>0</v>
      </c>
      <c r="O32" s="77"/>
      <c r="P32" s="216">
        <f t="shared" si="4"/>
        <v>0</v>
      </c>
      <c r="Q32" s="43"/>
    </row>
    <row r="33" ht="15.75" customHeight="1">
      <c r="A33" s="2"/>
      <c r="B33" s="79"/>
      <c r="C33" s="81"/>
      <c r="D33" s="77"/>
      <c r="E33" s="81"/>
      <c r="F33" s="77"/>
      <c r="G33" s="215"/>
      <c r="H33" s="215"/>
      <c r="I33" s="215">
        <f t="shared" si="1"/>
        <v>0</v>
      </c>
      <c r="J33" s="215"/>
      <c r="K33" s="216">
        <f t="shared" si="2"/>
        <v>0</v>
      </c>
      <c r="L33" s="77"/>
      <c r="M33" s="215"/>
      <c r="N33" s="216">
        <f t="shared" si="3"/>
        <v>0</v>
      </c>
      <c r="O33" s="77"/>
      <c r="P33" s="216">
        <f t="shared" si="4"/>
        <v>0</v>
      </c>
      <c r="Q33" s="43"/>
    </row>
    <row r="34" ht="15.75" customHeight="1">
      <c r="A34" s="2"/>
      <c r="B34" s="79"/>
      <c r="C34" s="81"/>
      <c r="D34" s="77"/>
      <c r="E34" s="81"/>
      <c r="F34" s="77"/>
      <c r="G34" s="215"/>
      <c r="H34" s="215"/>
      <c r="I34" s="215">
        <f t="shared" si="1"/>
        <v>0</v>
      </c>
      <c r="J34" s="215"/>
      <c r="K34" s="216">
        <f t="shared" si="2"/>
        <v>0</v>
      </c>
      <c r="L34" s="77"/>
      <c r="M34" s="215"/>
      <c r="N34" s="216">
        <f t="shared" si="3"/>
        <v>0</v>
      </c>
      <c r="O34" s="77"/>
      <c r="P34" s="216">
        <f t="shared" si="4"/>
        <v>0</v>
      </c>
      <c r="Q34" s="43"/>
    </row>
    <row r="35" ht="15.75" customHeight="1">
      <c r="A35" s="2"/>
      <c r="B35" s="79"/>
      <c r="C35" s="81"/>
      <c r="D35" s="77"/>
      <c r="E35" s="81"/>
      <c r="F35" s="77"/>
      <c r="G35" s="215"/>
      <c r="H35" s="215"/>
      <c r="I35" s="215">
        <f t="shared" si="1"/>
        <v>0</v>
      </c>
      <c r="J35" s="215"/>
      <c r="K35" s="216">
        <f t="shared" si="2"/>
        <v>0</v>
      </c>
      <c r="L35" s="77"/>
      <c r="M35" s="215"/>
      <c r="N35" s="216">
        <f t="shared" si="3"/>
        <v>0</v>
      </c>
      <c r="O35" s="77"/>
      <c r="P35" s="216">
        <f t="shared" si="4"/>
        <v>0</v>
      </c>
      <c r="Q35" s="43"/>
    </row>
    <row r="36" ht="15.75" customHeight="1">
      <c r="A36" s="2"/>
      <c r="B36" s="79"/>
      <c r="C36" s="81"/>
      <c r="D36" s="77"/>
      <c r="E36" s="81"/>
      <c r="F36" s="77"/>
      <c r="G36" s="215"/>
      <c r="H36" s="215"/>
      <c r="I36" s="215">
        <f t="shared" si="1"/>
        <v>0</v>
      </c>
      <c r="J36" s="215"/>
      <c r="K36" s="216">
        <f t="shared" si="2"/>
        <v>0</v>
      </c>
      <c r="L36" s="77"/>
      <c r="M36" s="215"/>
      <c r="N36" s="216">
        <f t="shared" si="3"/>
        <v>0</v>
      </c>
      <c r="O36" s="77"/>
      <c r="P36" s="216">
        <f t="shared" si="4"/>
        <v>0</v>
      </c>
      <c r="Q36" s="43"/>
    </row>
    <row r="37" ht="15.75" customHeight="1">
      <c r="A37" s="2"/>
      <c r="B37" s="126"/>
      <c r="C37" s="127"/>
      <c r="D37" s="48"/>
      <c r="E37" s="127"/>
      <c r="F37" s="48"/>
      <c r="G37" s="217"/>
      <c r="H37" s="217"/>
      <c r="I37" s="217">
        <f t="shared" si="1"/>
        <v>0</v>
      </c>
      <c r="J37" s="217"/>
      <c r="K37" s="218">
        <f t="shared" si="2"/>
        <v>0</v>
      </c>
      <c r="L37" s="48"/>
      <c r="M37" s="217"/>
      <c r="N37" s="218">
        <f t="shared" si="3"/>
        <v>0</v>
      </c>
      <c r="O37" s="48"/>
      <c r="P37" s="218">
        <f t="shared" si="4"/>
        <v>0</v>
      </c>
      <c r="Q37" s="52"/>
    </row>
    <row r="38" ht="15.75" customHeight="1">
      <c r="A38" s="82"/>
      <c r="B38" s="219" t="s">
        <v>32</v>
      </c>
      <c r="C38" s="130"/>
      <c r="D38" s="130"/>
      <c r="E38" s="130"/>
      <c r="F38" s="131"/>
      <c r="G38" s="220">
        <f>SUM(G26:G37)</f>
        <v>5</v>
      </c>
      <c r="H38" s="220"/>
      <c r="I38" s="220">
        <f t="shared" ref="I38:J38" si="5">SUM(I26:I37)</f>
        <v>25000</v>
      </c>
      <c r="J38" s="220">
        <f t="shared" si="5"/>
        <v>2000</v>
      </c>
      <c r="K38" s="133">
        <f>SUM(K26:L37)</f>
        <v>23000</v>
      </c>
      <c r="L38" s="134"/>
      <c r="M38" s="221"/>
      <c r="N38" s="133">
        <f>SUM(N26:N37)</f>
        <v>0</v>
      </c>
      <c r="O38" s="134"/>
      <c r="P38" s="133">
        <f>SUM(P26:P37)</f>
        <v>23000</v>
      </c>
      <c r="Q38" s="35"/>
    </row>
    <row r="39" ht="15.75" customHeight="1">
      <c r="A39" s="53"/>
      <c r="B39" s="54" t="s">
        <v>33</v>
      </c>
      <c r="C39" s="29"/>
      <c r="D39" s="29"/>
      <c r="E39" s="29"/>
      <c r="F39" s="29"/>
      <c r="G39" s="29"/>
      <c r="H39" s="29"/>
      <c r="I39" s="29"/>
      <c r="J39" s="29"/>
      <c r="K39" s="57" t="s">
        <v>34</v>
      </c>
      <c r="L39" s="38"/>
      <c r="M39" s="38"/>
      <c r="N39" s="38"/>
      <c r="O39" s="71"/>
      <c r="P39" s="222">
        <f>K38</f>
        <v>23000</v>
      </c>
      <c r="Q39" s="39"/>
    </row>
    <row r="40" ht="15.75" customHeight="1">
      <c r="A40" s="27"/>
      <c r="B40" s="105"/>
      <c r="K40" s="94" t="s">
        <v>57</v>
      </c>
      <c r="L40" s="42"/>
      <c r="M40" s="42"/>
      <c r="N40" s="42"/>
      <c r="O40" s="77"/>
      <c r="P40" s="223">
        <f>N38</f>
        <v>0</v>
      </c>
      <c r="Q40" s="43"/>
    </row>
    <row r="41" ht="15.75" customHeight="1">
      <c r="A41" s="27"/>
      <c r="B41" s="16"/>
      <c r="K41" s="94" t="s">
        <v>37</v>
      </c>
      <c r="L41" s="42"/>
      <c r="M41" s="42"/>
      <c r="N41" s="42"/>
      <c r="O41" s="77"/>
      <c r="P41" s="223">
        <f>P39+P40</f>
        <v>23000</v>
      </c>
      <c r="Q41" s="43"/>
    </row>
    <row r="42" ht="15.75" customHeight="1">
      <c r="A42" s="27"/>
      <c r="B42" s="16"/>
      <c r="K42" s="64" t="s">
        <v>38</v>
      </c>
      <c r="L42" s="47"/>
      <c r="M42" s="47"/>
      <c r="N42" s="47"/>
      <c r="O42" s="48"/>
      <c r="P42" s="224" t="str">
        <f>Q38</f>
        <v/>
      </c>
      <c r="Q42" s="52"/>
    </row>
    <row r="43" ht="15.75" customHeight="1">
      <c r="A43" s="53"/>
      <c r="B43" s="225" t="s">
        <v>39</v>
      </c>
      <c r="C43" s="98"/>
      <c r="D43" s="98"/>
      <c r="E43" s="98"/>
      <c r="F43" s="98"/>
      <c r="G43" s="99"/>
      <c r="H43" s="93"/>
      <c r="I43" s="7"/>
      <c r="J43" s="33"/>
      <c r="K43" s="226" t="s">
        <v>40</v>
      </c>
      <c r="L43" s="29"/>
      <c r="M43" s="29"/>
      <c r="N43" s="29"/>
      <c r="O43" s="30"/>
      <c r="P43" s="227">
        <f>IF(I16="Y",SUM(P40:Q40),0)</f>
        <v>0</v>
      </c>
      <c r="Q43" s="30"/>
    </row>
    <row r="44" ht="15.75" customHeight="1">
      <c r="A44" s="56"/>
      <c r="B44" s="57" t="s">
        <v>41</v>
      </c>
      <c r="C44" s="38"/>
      <c r="D44" s="38"/>
      <c r="E44" s="38"/>
      <c r="F44" s="38"/>
      <c r="G44" s="71"/>
      <c r="H44" s="16"/>
      <c r="J44" s="15"/>
      <c r="K44" s="101" t="s">
        <v>42</v>
      </c>
      <c r="L44" s="7"/>
      <c r="M44" s="7"/>
      <c r="N44" s="7"/>
      <c r="O44" s="7"/>
      <c r="P44" s="7"/>
      <c r="Q44" s="33"/>
    </row>
    <row r="45" ht="15.75" customHeight="1">
      <c r="A45" s="56"/>
      <c r="B45" s="64" t="s">
        <v>43</v>
      </c>
      <c r="C45" s="47"/>
      <c r="D45" s="47"/>
      <c r="E45" s="47"/>
      <c r="F45" s="47"/>
      <c r="G45" s="48"/>
      <c r="H45" s="16"/>
      <c r="J45" s="15"/>
      <c r="K45" s="102" t="s">
        <v>44</v>
      </c>
      <c r="Q45" s="15"/>
    </row>
    <row r="46" ht="15.75" customHeight="1">
      <c r="A46" s="103"/>
      <c r="B46" s="104" t="s">
        <v>45</v>
      </c>
      <c r="H46" s="16"/>
      <c r="J46" s="15"/>
      <c r="K46" s="105"/>
      <c r="Q46" s="15"/>
    </row>
    <row r="47" ht="15.75" customHeight="1">
      <c r="A47" s="103"/>
      <c r="B47" s="16"/>
      <c r="H47" s="16"/>
      <c r="J47" s="15"/>
      <c r="K47" s="16"/>
      <c r="Q47" s="15"/>
    </row>
    <row r="48" ht="15.75" customHeight="1">
      <c r="A48" s="103"/>
      <c r="B48" s="16"/>
      <c r="H48" s="16"/>
      <c r="J48" s="15"/>
      <c r="K48" s="16"/>
      <c r="Q48" s="15"/>
    </row>
    <row r="49" ht="15.75" customHeight="1">
      <c r="A49" s="103"/>
      <c r="B49" s="16"/>
      <c r="H49" s="61"/>
      <c r="I49" s="62"/>
      <c r="J49" s="63"/>
      <c r="K49" s="16"/>
      <c r="Q49" s="15"/>
    </row>
    <row r="50" ht="15.75" customHeight="1">
      <c r="A50" s="103"/>
      <c r="B50" s="34"/>
      <c r="C50" s="24"/>
      <c r="D50" s="24"/>
      <c r="E50" s="24"/>
      <c r="F50" s="24"/>
      <c r="G50" s="24"/>
      <c r="H50" s="106" t="s">
        <v>46</v>
      </c>
      <c r="I50" s="24"/>
      <c r="J50" s="35"/>
      <c r="K50" s="106" t="s">
        <v>47</v>
      </c>
      <c r="L50" s="24"/>
      <c r="M50" s="24"/>
      <c r="N50" s="24"/>
      <c r="O50" s="24"/>
      <c r="P50" s="24"/>
      <c r="Q50" s="35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1"/>
    </row>
    <row r="58" ht="15.75" customHeight="1">
      <c r="A58" s="1"/>
    </row>
    <row r="59" ht="15.75" customHeight="1">
      <c r="A59" s="2"/>
      <c r="B59" s="3"/>
      <c r="C59" s="4"/>
      <c r="D59" s="5"/>
      <c r="E59" s="228" t="s">
        <v>90</v>
      </c>
      <c r="F59" s="7"/>
      <c r="G59" s="7"/>
      <c r="H59" s="7"/>
      <c r="I59" s="7"/>
      <c r="J59" s="7"/>
      <c r="K59" s="7"/>
      <c r="L59" s="7"/>
      <c r="M59" s="7"/>
      <c r="N59" s="7"/>
      <c r="O59" s="203"/>
      <c r="P59" s="5"/>
      <c r="Q59" s="142"/>
    </row>
    <row r="60" ht="15.75" customHeight="1">
      <c r="A60" s="10"/>
      <c r="B60" s="11" t="s">
        <v>1</v>
      </c>
      <c r="D60" s="12"/>
      <c r="E60" s="12"/>
      <c r="F60" s="229" t="s">
        <v>91</v>
      </c>
      <c r="O60" s="14" t="s">
        <v>49</v>
      </c>
      <c r="Q60" s="145"/>
    </row>
    <row r="61" ht="15.75" customHeight="1">
      <c r="A61" s="10"/>
      <c r="B61" s="16"/>
      <c r="D61" s="12"/>
      <c r="E61" s="12"/>
      <c r="F61" s="18" t="s">
        <v>85</v>
      </c>
      <c r="N61" s="17"/>
      <c r="Q61" s="145"/>
    </row>
    <row r="62" ht="15.75" customHeight="1">
      <c r="A62" s="19"/>
      <c r="B62" s="204"/>
      <c r="C62" s="205"/>
      <c r="D62" s="17"/>
      <c r="E62" s="17"/>
      <c r="F62" s="17"/>
      <c r="G62" s="17"/>
      <c r="H62" s="17" t="s">
        <v>4</v>
      </c>
      <c r="I62" s="18"/>
      <c r="J62" s="18"/>
      <c r="K62" s="18"/>
      <c r="L62" s="18"/>
      <c r="M62" s="18"/>
      <c r="N62" s="18"/>
      <c r="Q62" s="145"/>
    </row>
    <row r="63" ht="15.75" customHeight="1">
      <c r="A63" s="19"/>
      <c r="B63" s="20"/>
      <c r="C63" s="21"/>
      <c r="D63" s="22"/>
      <c r="E63" s="22"/>
      <c r="F63" s="22"/>
      <c r="G63" s="23" t="s">
        <v>5</v>
      </c>
      <c r="H63" s="24"/>
      <c r="I63" s="24"/>
      <c r="J63" s="24"/>
      <c r="K63" s="24"/>
      <c r="L63" s="24"/>
      <c r="M63" s="23"/>
      <c r="N63" s="23"/>
      <c r="O63" s="23"/>
      <c r="P63" s="25"/>
      <c r="Q63" s="26"/>
    </row>
    <row r="64" ht="15.75" customHeight="1">
      <c r="A64" s="27"/>
      <c r="B64" s="28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30"/>
    </row>
    <row r="65" ht="15.75" customHeight="1">
      <c r="A65" s="31"/>
      <c r="B65" s="32" t="s">
        <v>86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33"/>
    </row>
    <row r="66" ht="15.75" customHeight="1">
      <c r="A66" s="31"/>
      <c r="B66" s="16"/>
      <c r="Q66" s="15"/>
    </row>
    <row r="67" ht="15.75" customHeight="1">
      <c r="A67" s="31"/>
      <c r="B67" s="3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35"/>
    </row>
    <row r="68" ht="15.75" customHeight="1">
      <c r="A68" s="206"/>
      <c r="B68" s="207" t="s">
        <v>87</v>
      </c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30"/>
    </row>
    <row r="69" ht="15.75" customHeight="1">
      <c r="A69" s="36"/>
      <c r="B69" s="37" t="s">
        <v>7</v>
      </c>
      <c r="C69" s="38"/>
      <c r="D69" s="38"/>
      <c r="E69" s="38"/>
      <c r="F69" s="38"/>
      <c r="G69" s="38"/>
      <c r="H69" s="38"/>
      <c r="I69" s="39"/>
      <c r="J69" s="57" t="s">
        <v>8</v>
      </c>
      <c r="K69" s="38"/>
      <c r="L69" s="38"/>
      <c r="M69" s="38"/>
      <c r="N69" s="38"/>
      <c r="O69" s="38"/>
      <c r="P69" s="38"/>
      <c r="Q69" s="39"/>
    </row>
    <row r="70" ht="15.75" customHeight="1">
      <c r="A70" s="36"/>
      <c r="B70" s="58" t="s">
        <v>9</v>
      </c>
      <c r="C70" s="59"/>
      <c r="D70" s="59"/>
      <c r="E70" s="59"/>
      <c r="F70" s="59"/>
      <c r="G70" s="59"/>
      <c r="H70" s="59"/>
      <c r="I70" s="60"/>
      <c r="J70" s="94" t="s">
        <v>10</v>
      </c>
      <c r="K70" s="42"/>
      <c r="L70" s="42"/>
      <c r="M70" s="42"/>
      <c r="N70" s="42"/>
      <c r="O70" s="42"/>
      <c r="P70" s="42"/>
      <c r="Q70" s="43"/>
    </row>
    <row r="71" ht="15.75" customHeight="1">
      <c r="A71" s="36"/>
      <c r="B71" s="209" t="s">
        <v>11</v>
      </c>
      <c r="C71" s="29"/>
      <c r="D71" s="29"/>
      <c r="E71" s="29"/>
      <c r="F71" s="29"/>
      <c r="G71" s="29"/>
      <c r="H71" s="29"/>
      <c r="I71" s="210"/>
      <c r="J71" s="44" t="s">
        <v>12</v>
      </c>
      <c r="K71" s="42"/>
      <c r="L71" s="42"/>
      <c r="M71" s="42"/>
      <c r="N71" s="42"/>
      <c r="O71" s="42"/>
      <c r="P71" s="42"/>
      <c r="Q71" s="43"/>
    </row>
    <row r="72" ht="15.75" customHeight="1">
      <c r="A72" s="36"/>
      <c r="B72" s="211" t="s">
        <v>13</v>
      </c>
      <c r="C72" s="24"/>
      <c r="D72" s="24"/>
      <c r="E72" s="24"/>
      <c r="F72" s="24"/>
      <c r="G72" s="134"/>
      <c r="H72" s="212" t="s">
        <v>14</v>
      </c>
      <c r="I72" s="50"/>
      <c r="J72" s="64" t="s">
        <v>15</v>
      </c>
      <c r="K72" s="47"/>
      <c r="L72" s="47"/>
      <c r="M72" s="47"/>
      <c r="N72" s="47"/>
      <c r="O72" s="47"/>
      <c r="P72" s="47"/>
      <c r="Q72" s="52"/>
    </row>
    <row r="73" ht="15.75" customHeight="1">
      <c r="A73" s="53"/>
      <c r="B73" s="54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30"/>
    </row>
    <row r="74" ht="15.75" customHeight="1">
      <c r="A74" s="53"/>
      <c r="B74" s="55" t="s">
        <v>16</v>
      </c>
      <c r="C74" s="29"/>
      <c r="D74" s="29"/>
      <c r="E74" s="29"/>
      <c r="F74" s="29"/>
      <c r="G74" s="29"/>
      <c r="H74" s="29"/>
      <c r="I74" s="30"/>
      <c r="J74" s="55" t="s">
        <v>17</v>
      </c>
      <c r="K74" s="29"/>
      <c r="L74" s="29"/>
      <c r="M74" s="29"/>
      <c r="N74" s="29"/>
      <c r="O74" s="29"/>
      <c r="P74" s="29"/>
      <c r="Q74" s="30"/>
    </row>
    <row r="75" ht="15.75" customHeight="1">
      <c r="A75" s="56"/>
      <c r="B75" s="57" t="s">
        <v>18</v>
      </c>
      <c r="C75" s="38"/>
      <c r="D75" s="38"/>
      <c r="E75" s="38"/>
      <c r="F75" s="38"/>
      <c r="G75" s="38"/>
      <c r="H75" s="38"/>
      <c r="I75" s="39"/>
      <c r="J75" s="57" t="s">
        <v>18</v>
      </c>
      <c r="K75" s="38"/>
      <c r="L75" s="38"/>
      <c r="M75" s="38"/>
      <c r="N75" s="38"/>
      <c r="O75" s="38"/>
      <c r="P75" s="38"/>
      <c r="Q75" s="39"/>
    </row>
    <row r="76" ht="15.75" customHeight="1">
      <c r="A76" s="36"/>
      <c r="B76" s="58" t="s">
        <v>19</v>
      </c>
      <c r="C76" s="59"/>
      <c r="D76" s="59"/>
      <c r="E76" s="59"/>
      <c r="F76" s="59"/>
      <c r="G76" s="59"/>
      <c r="H76" s="59"/>
      <c r="I76" s="60"/>
      <c r="J76" s="58" t="s">
        <v>19</v>
      </c>
      <c r="K76" s="59"/>
      <c r="L76" s="59"/>
      <c r="M76" s="59"/>
      <c r="N76" s="59"/>
      <c r="O76" s="59"/>
      <c r="P76" s="59"/>
      <c r="Q76" s="60"/>
    </row>
    <row r="77" ht="15.75" customHeight="1">
      <c r="A77" s="36"/>
      <c r="B77" s="61"/>
      <c r="C77" s="62"/>
      <c r="D77" s="62"/>
      <c r="E77" s="62"/>
      <c r="F77" s="62"/>
      <c r="G77" s="62"/>
      <c r="H77" s="62"/>
      <c r="I77" s="63"/>
      <c r="J77" s="61"/>
      <c r="K77" s="62"/>
      <c r="L77" s="62"/>
      <c r="M77" s="62"/>
      <c r="N77" s="62"/>
      <c r="O77" s="62"/>
      <c r="P77" s="62"/>
      <c r="Q77" s="63"/>
    </row>
    <row r="78" ht="15.75" customHeight="1">
      <c r="A78" s="56"/>
      <c r="B78" s="64" t="s">
        <v>88</v>
      </c>
      <c r="C78" s="47"/>
      <c r="D78" s="47"/>
      <c r="E78" s="47"/>
      <c r="F78" s="47"/>
      <c r="G78" s="47"/>
      <c r="H78" s="47"/>
      <c r="I78" s="52"/>
      <c r="J78" s="64" t="s">
        <v>89</v>
      </c>
      <c r="K78" s="47"/>
      <c r="L78" s="47"/>
      <c r="M78" s="47"/>
      <c r="N78" s="47"/>
      <c r="O78" s="47"/>
      <c r="P78" s="47"/>
      <c r="Q78" s="52"/>
    </row>
    <row r="79" ht="15.75" customHeight="1">
      <c r="A79" s="27"/>
      <c r="B79" s="66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35"/>
    </row>
    <row r="80" ht="15.75" customHeight="1">
      <c r="A80" s="107"/>
      <c r="B80" s="108" t="s">
        <v>21</v>
      </c>
      <c r="C80" s="109" t="s">
        <v>22</v>
      </c>
      <c r="D80" s="110"/>
      <c r="E80" s="109" t="s">
        <v>54</v>
      </c>
      <c r="F80" s="110"/>
      <c r="G80" s="111" t="s">
        <v>25</v>
      </c>
      <c r="H80" s="111" t="s">
        <v>26</v>
      </c>
      <c r="I80" s="111" t="s">
        <v>27</v>
      </c>
      <c r="J80" s="111" t="s">
        <v>28</v>
      </c>
      <c r="K80" s="112" t="s">
        <v>55</v>
      </c>
      <c r="L80" s="110"/>
      <c r="M80" s="113" t="s">
        <v>56</v>
      </c>
      <c r="N80" s="38"/>
      <c r="O80" s="71"/>
      <c r="P80" s="114" t="s">
        <v>32</v>
      </c>
      <c r="Q80" s="33"/>
    </row>
    <row r="81" ht="15.75" customHeight="1">
      <c r="A81" s="107"/>
      <c r="B81" s="115"/>
      <c r="C81" s="116"/>
      <c r="D81" s="117"/>
      <c r="E81" s="116"/>
      <c r="F81" s="117"/>
      <c r="G81" s="118"/>
      <c r="H81" s="118"/>
      <c r="I81" s="118"/>
      <c r="J81" s="118"/>
      <c r="K81" s="116"/>
      <c r="L81" s="117"/>
      <c r="M81" s="119" t="s">
        <v>26</v>
      </c>
      <c r="N81" s="120" t="s">
        <v>27</v>
      </c>
      <c r="O81" s="121"/>
      <c r="P81" s="116"/>
      <c r="Q81" s="122"/>
    </row>
    <row r="82" ht="15.75" customHeight="1">
      <c r="A82" s="2"/>
      <c r="B82" s="123"/>
      <c r="C82" s="124"/>
      <c r="D82" s="71"/>
      <c r="E82" s="124"/>
      <c r="F82" s="71"/>
      <c r="G82" s="213">
        <v>5.0</v>
      </c>
      <c r="H82" s="213">
        <v>5000.0</v>
      </c>
      <c r="I82" s="213">
        <f t="shared" ref="I82:I92" si="6">H82*G82</f>
        <v>25000</v>
      </c>
      <c r="J82" s="213">
        <v>2000.0</v>
      </c>
      <c r="K82" s="214">
        <f t="shared" ref="K82:K92" si="7">I82-J82</f>
        <v>23000</v>
      </c>
      <c r="L82" s="71"/>
      <c r="M82" s="213">
        <v>0.0</v>
      </c>
      <c r="N82" s="214">
        <f t="shared" ref="N82:N92" si="8">K82*M82/100</f>
        <v>0</v>
      </c>
      <c r="O82" s="71"/>
      <c r="P82" s="214">
        <f t="shared" ref="P82:P92" si="9">K82+N82</f>
        <v>23000</v>
      </c>
      <c r="Q82" s="39"/>
    </row>
    <row r="83" ht="15.75" customHeight="1">
      <c r="A83" s="2"/>
      <c r="B83" s="79"/>
      <c r="C83" s="81"/>
      <c r="D83" s="77"/>
      <c r="E83" s="81"/>
      <c r="F83" s="77"/>
      <c r="G83" s="215"/>
      <c r="H83" s="215"/>
      <c r="I83" s="215">
        <f t="shared" si="6"/>
        <v>0</v>
      </c>
      <c r="J83" s="215"/>
      <c r="K83" s="216">
        <f t="shared" si="7"/>
        <v>0</v>
      </c>
      <c r="L83" s="77"/>
      <c r="M83" s="215"/>
      <c r="N83" s="216">
        <f t="shared" si="8"/>
        <v>0</v>
      </c>
      <c r="O83" s="77"/>
      <c r="P83" s="216">
        <f t="shared" si="9"/>
        <v>0</v>
      </c>
      <c r="Q83" s="43"/>
    </row>
    <row r="84" ht="15.75" customHeight="1">
      <c r="A84" s="2"/>
      <c r="B84" s="79"/>
      <c r="C84" s="81"/>
      <c r="D84" s="77"/>
      <c r="E84" s="81"/>
      <c r="F84" s="77"/>
      <c r="G84" s="215"/>
      <c r="H84" s="215"/>
      <c r="I84" s="215">
        <f t="shared" si="6"/>
        <v>0</v>
      </c>
      <c r="J84" s="215"/>
      <c r="K84" s="216">
        <f t="shared" si="7"/>
        <v>0</v>
      </c>
      <c r="L84" s="77"/>
      <c r="M84" s="215"/>
      <c r="N84" s="216">
        <f t="shared" si="8"/>
        <v>0</v>
      </c>
      <c r="O84" s="77"/>
      <c r="P84" s="216">
        <f t="shared" si="9"/>
        <v>0</v>
      </c>
      <c r="Q84" s="43"/>
    </row>
    <row r="85" ht="15.75" customHeight="1">
      <c r="A85" s="2"/>
      <c r="B85" s="79"/>
      <c r="C85" s="81"/>
      <c r="D85" s="77"/>
      <c r="E85" s="81"/>
      <c r="F85" s="77"/>
      <c r="G85" s="215"/>
      <c r="H85" s="215"/>
      <c r="I85" s="215">
        <f t="shared" si="6"/>
        <v>0</v>
      </c>
      <c r="J85" s="215"/>
      <c r="K85" s="216">
        <f t="shared" si="7"/>
        <v>0</v>
      </c>
      <c r="L85" s="77"/>
      <c r="M85" s="215"/>
      <c r="N85" s="216">
        <f t="shared" si="8"/>
        <v>0</v>
      </c>
      <c r="O85" s="77"/>
      <c r="P85" s="216">
        <f t="shared" si="9"/>
        <v>0</v>
      </c>
      <c r="Q85" s="43"/>
    </row>
    <row r="86" ht="15.75" customHeight="1">
      <c r="A86" s="2"/>
      <c r="B86" s="79"/>
      <c r="C86" s="81"/>
      <c r="D86" s="77"/>
      <c r="E86" s="81"/>
      <c r="F86" s="77"/>
      <c r="G86" s="215"/>
      <c r="H86" s="215"/>
      <c r="I86" s="215">
        <f t="shared" si="6"/>
        <v>0</v>
      </c>
      <c r="J86" s="215"/>
      <c r="K86" s="216">
        <f t="shared" si="7"/>
        <v>0</v>
      </c>
      <c r="L86" s="77"/>
      <c r="M86" s="215"/>
      <c r="N86" s="216">
        <f t="shared" si="8"/>
        <v>0</v>
      </c>
      <c r="O86" s="77"/>
      <c r="P86" s="216">
        <f t="shared" si="9"/>
        <v>0</v>
      </c>
      <c r="Q86" s="43"/>
    </row>
    <row r="87" ht="15.75" customHeight="1">
      <c r="A87" s="2"/>
      <c r="B87" s="79"/>
      <c r="C87" s="81"/>
      <c r="D87" s="77"/>
      <c r="E87" s="81"/>
      <c r="F87" s="77"/>
      <c r="G87" s="215"/>
      <c r="H87" s="215"/>
      <c r="I87" s="215">
        <f t="shared" si="6"/>
        <v>0</v>
      </c>
      <c r="J87" s="215"/>
      <c r="K87" s="216">
        <f t="shared" si="7"/>
        <v>0</v>
      </c>
      <c r="L87" s="77"/>
      <c r="M87" s="215"/>
      <c r="N87" s="216">
        <f t="shared" si="8"/>
        <v>0</v>
      </c>
      <c r="O87" s="77"/>
      <c r="P87" s="216">
        <f t="shared" si="9"/>
        <v>0</v>
      </c>
      <c r="Q87" s="43"/>
    </row>
    <row r="88" ht="15.75" customHeight="1">
      <c r="A88" s="2"/>
      <c r="B88" s="79"/>
      <c r="C88" s="81"/>
      <c r="D88" s="77"/>
      <c r="E88" s="81"/>
      <c r="F88" s="77"/>
      <c r="G88" s="215"/>
      <c r="H88" s="215"/>
      <c r="I88" s="215">
        <f t="shared" si="6"/>
        <v>0</v>
      </c>
      <c r="J88" s="215"/>
      <c r="K88" s="216">
        <f t="shared" si="7"/>
        <v>0</v>
      </c>
      <c r="L88" s="77"/>
      <c r="M88" s="215"/>
      <c r="N88" s="216">
        <f t="shared" si="8"/>
        <v>0</v>
      </c>
      <c r="O88" s="77"/>
      <c r="P88" s="216">
        <f t="shared" si="9"/>
        <v>0</v>
      </c>
      <c r="Q88" s="43"/>
    </row>
    <row r="89" ht="15.75" customHeight="1">
      <c r="A89" s="2"/>
      <c r="B89" s="79"/>
      <c r="C89" s="81"/>
      <c r="D89" s="77"/>
      <c r="E89" s="81"/>
      <c r="F89" s="77"/>
      <c r="G89" s="215"/>
      <c r="H89" s="215"/>
      <c r="I89" s="215">
        <f t="shared" si="6"/>
        <v>0</v>
      </c>
      <c r="J89" s="215"/>
      <c r="K89" s="216">
        <f t="shared" si="7"/>
        <v>0</v>
      </c>
      <c r="L89" s="77"/>
      <c r="M89" s="215"/>
      <c r="N89" s="216">
        <f t="shared" si="8"/>
        <v>0</v>
      </c>
      <c r="O89" s="77"/>
      <c r="P89" s="216">
        <f t="shared" si="9"/>
        <v>0</v>
      </c>
      <c r="Q89" s="43"/>
    </row>
    <row r="90" ht="15.75" customHeight="1">
      <c r="A90" s="2"/>
      <c r="B90" s="79"/>
      <c r="C90" s="81"/>
      <c r="D90" s="77"/>
      <c r="E90" s="81"/>
      <c r="F90" s="77"/>
      <c r="G90" s="215"/>
      <c r="H90" s="215"/>
      <c r="I90" s="215">
        <f t="shared" si="6"/>
        <v>0</v>
      </c>
      <c r="J90" s="215"/>
      <c r="K90" s="216">
        <f t="shared" si="7"/>
        <v>0</v>
      </c>
      <c r="L90" s="77"/>
      <c r="M90" s="215"/>
      <c r="N90" s="216">
        <f t="shared" si="8"/>
        <v>0</v>
      </c>
      <c r="O90" s="77"/>
      <c r="P90" s="216">
        <f t="shared" si="9"/>
        <v>0</v>
      </c>
      <c r="Q90" s="43"/>
    </row>
    <row r="91" ht="15.75" customHeight="1">
      <c r="A91" s="2"/>
      <c r="B91" s="79"/>
      <c r="C91" s="81"/>
      <c r="D91" s="77"/>
      <c r="E91" s="81"/>
      <c r="F91" s="77"/>
      <c r="G91" s="215"/>
      <c r="H91" s="215"/>
      <c r="I91" s="215">
        <f t="shared" si="6"/>
        <v>0</v>
      </c>
      <c r="J91" s="215"/>
      <c r="K91" s="216">
        <f t="shared" si="7"/>
        <v>0</v>
      </c>
      <c r="L91" s="77"/>
      <c r="M91" s="215"/>
      <c r="N91" s="216">
        <f t="shared" si="8"/>
        <v>0</v>
      </c>
      <c r="O91" s="77"/>
      <c r="P91" s="216">
        <f t="shared" si="9"/>
        <v>0</v>
      </c>
      <c r="Q91" s="43"/>
    </row>
    <row r="92" ht="15.75" customHeight="1">
      <c r="A92" s="2"/>
      <c r="B92" s="126"/>
      <c r="C92" s="127"/>
      <c r="D92" s="48"/>
      <c r="E92" s="127"/>
      <c r="F92" s="48"/>
      <c r="G92" s="217"/>
      <c r="H92" s="217"/>
      <c r="I92" s="217">
        <f t="shared" si="6"/>
        <v>0</v>
      </c>
      <c r="J92" s="217"/>
      <c r="K92" s="218">
        <f t="shared" si="7"/>
        <v>0</v>
      </c>
      <c r="L92" s="48"/>
      <c r="M92" s="217"/>
      <c r="N92" s="218">
        <f t="shared" si="8"/>
        <v>0</v>
      </c>
      <c r="O92" s="48"/>
      <c r="P92" s="218">
        <f t="shared" si="9"/>
        <v>0</v>
      </c>
      <c r="Q92" s="52"/>
    </row>
    <row r="93" ht="15.75" customHeight="1">
      <c r="A93" s="82"/>
      <c r="B93" s="219" t="s">
        <v>32</v>
      </c>
      <c r="C93" s="130"/>
      <c r="D93" s="130"/>
      <c r="E93" s="130"/>
      <c r="F93" s="131"/>
      <c r="G93" s="220">
        <f>SUM(G81:G92)</f>
        <v>5</v>
      </c>
      <c r="H93" s="220"/>
      <c r="I93" s="220">
        <f t="shared" ref="I93:J93" si="10">SUM(I81:I92)</f>
        <v>25000</v>
      </c>
      <c r="J93" s="220">
        <f t="shared" si="10"/>
        <v>2000</v>
      </c>
      <c r="K93" s="133">
        <f>SUM(K81:L92)</f>
        <v>23000</v>
      </c>
      <c r="L93" s="134"/>
      <c r="M93" s="221"/>
      <c r="N93" s="133">
        <f>SUM(N81:N92)</f>
        <v>0</v>
      </c>
      <c r="O93" s="134"/>
      <c r="P93" s="133">
        <f>SUM(P81:P92)</f>
        <v>23000</v>
      </c>
      <c r="Q93" s="35"/>
    </row>
    <row r="94" ht="15.75" customHeight="1">
      <c r="A94" s="53"/>
      <c r="B94" s="54" t="s">
        <v>33</v>
      </c>
      <c r="C94" s="29"/>
      <c r="D94" s="29"/>
      <c r="E94" s="29"/>
      <c r="F94" s="29"/>
      <c r="G94" s="29"/>
      <c r="H94" s="29"/>
      <c r="I94" s="29"/>
      <c r="J94" s="29"/>
      <c r="K94" s="57" t="s">
        <v>34</v>
      </c>
      <c r="L94" s="38"/>
      <c r="M94" s="38"/>
      <c r="N94" s="38"/>
      <c r="O94" s="71"/>
      <c r="P94" s="222">
        <f>K93</f>
        <v>23000</v>
      </c>
      <c r="Q94" s="39"/>
    </row>
    <row r="95" ht="15.75" customHeight="1">
      <c r="A95" s="27"/>
      <c r="B95" s="105"/>
      <c r="K95" s="94" t="s">
        <v>57</v>
      </c>
      <c r="L95" s="42"/>
      <c r="M95" s="42"/>
      <c r="N95" s="42"/>
      <c r="O95" s="77"/>
      <c r="P95" s="223">
        <f>N93</f>
        <v>0</v>
      </c>
      <c r="Q95" s="43"/>
    </row>
    <row r="96" ht="15.75" customHeight="1">
      <c r="A96" s="27"/>
      <c r="B96" s="16"/>
      <c r="K96" s="94" t="s">
        <v>37</v>
      </c>
      <c r="L96" s="42"/>
      <c r="M96" s="42"/>
      <c r="N96" s="42"/>
      <c r="O96" s="77"/>
      <c r="P96" s="223">
        <f>P94+P95</f>
        <v>23000</v>
      </c>
      <c r="Q96" s="43"/>
    </row>
    <row r="97" ht="15.75" customHeight="1">
      <c r="A97" s="27"/>
      <c r="B97" s="16"/>
      <c r="K97" s="64" t="s">
        <v>38</v>
      </c>
      <c r="L97" s="47"/>
      <c r="M97" s="47"/>
      <c r="N97" s="47"/>
      <c r="O97" s="48"/>
      <c r="P97" s="224" t="str">
        <f>Q93</f>
        <v/>
      </c>
      <c r="Q97" s="52"/>
    </row>
    <row r="98" ht="15.75" customHeight="1">
      <c r="A98" s="53"/>
      <c r="B98" s="225" t="s">
        <v>39</v>
      </c>
      <c r="C98" s="98"/>
      <c r="D98" s="98"/>
      <c r="E98" s="98"/>
      <c r="F98" s="98"/>
      <c r="G98" s="99"/>
      <c r="H98" s="93"/>
      <c r="I98" s="7"/>
      <c r="J98" s="33"/>
      <c r="K98" s="226" t="s">
        <v>40</v>
      </c>
      <c r="L98" s="29"/>
      <c r="M98" s="29"/>
      <c r="N98" s="29"/>
      <c r="O98" s="30"/>
      <c r="P98" s="227">
        <f>IF(I71="Y",SUM(P95:Q95),0)</f>
        <v>0</v>
      </c>
      <c r="Q98" s="30"/>
    </row>
    <row r="99" ht="15.75" customHeight="1">
      <c r="A99" s="56"/>
      <c r="B99" s="57" t="s">
        <v>41</v>
      </c>
      <c r="C99" s="38"/>
      <c r="D99" s="38"/>
      <c r="E99" s="38"/>
      <c r="F99" s="38"/>
      <c r="G99" s="71"/>
      <c r="H99" s="16"/>
      <c r="J99" s="15"/>
      <c r="K99" s="101" t="s">
        <v>42</v>
      </c>
      <c r="L99" s="7"/>
      <c r="M99" s="7"/>
      <c r="N99" s="7"/>
      <c r="O99" s="7"/>
      <c r="P99" s="7"/>
      <c r="Q99" s="33"/>
    </row>
    <row r="100" ht="15.75" customHeight="1">
      <c r="A100" s="56"/>
      <c r="B100" s="64" t="s">
        <v>43</v>
      </c>
      <c r="C100" s="47"/>
      <c r="D100" s="47"/>
      <c r="E100" s="47"/>
      <c r="F100" s="47"/>
      <c r="G100" s="48"/>
      <c r="H100" s="16"/>
      <c r="J100" s="15"/>
      <c r="K100" s="102" t="s">
        <v>44</v>
      </c>
      <c r="Q100" s="15"/>
    </row>
    <row r="101" ht="15.75" customHeight="1">
      <c r="A101" s="103"/>
      <c r="B101" s="104" t="s">
        <v>45</v>
      </c>
      <c r="H101" s="16"/>
      <c r="J101" s="15"/>
      <c r="K101" s="105"/>
      <c r="Q101" s="15"/>
    </row>
    <row r="102" ht="15.75" customHeight="1">
      <c r="A102" s="103"/>
      <c r="B102" s="16"/>
      <c r="H102" s="16"/>
      <c r="J102" s="15"/>
      <c r="K102" s="16"/>
      <c r="Q102" s="15"/>
    </row>
    <row r="103" ht="15.75" customHeight="1">
      <c r="A103" s="103"/>
      <c r="B103" s="16"/>
      <c r="H103" s="16"/>
      <c r="J103" s="15"/>
      <c r="K103" s="16"/>
      <c r="Q103" s="15"/>
    </row>
    <row r="104" ht="15.75" customHeight="1">
      <c r="A104" s="103"/>
      <c r="B104" s="16"/>
      <c r="H104" s="61"/>
      <c r="I104" s="62"/>
      <c r="J104" s="63"/>
      <c r="K104" s="16"/>
      <c r="Q104" s="15"/>
    </row>
    <row r="105" ht="15.75" customHeight="1">
      <c r="A105" s="103"/>
      <c r="B105" s="34"/>
      <c r="C105" s="24"/>
      <c r="D105" s="24"/>
      <c r="E105" s="24"/>
      <c r="F105" s="24"/>
      <c r="G105" s="24"/>
      <c r="H105" s="106" t="s">
        <v>46</v>
      </c>
      <c r="I105" s="24"/>
      <c r="J105" s="35"/>
      <c r="K105" s="106" t="s">
        <v>47</v>
      </c>
      <c r="L105" s="24"/>
      <c r="M105" s="24"/>
      <c r="N105" s="24"/>
      <c r="O105" s="24"/>
      <c r="P105" s="24"/>
      <c r="Q105" s="35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2"/>
      <c r="B109" s="3"/>
      <c r="C109" s="4"/>
      <c r="D109" s="5"/>
      <c r="E109" s="228" t="s">
        <v>90</v>
      </c>
      <c r="F109" s="7"/>
      <c r="G109" s="7"/>
      <c r="H109" s="7"/>
      <c r="I109" s="7"/>
      <c r="J109" s="7"/>
      <c r="K109" s="7"/>
      <c r="L109" s="7"/>
      <c r="M109" s="7"/>
      <c r="N109" s="7"/>
      <c r="O109" s="203"/>
      <c r="P109" s="5"/>
      <c r="Q109" s="142"/>
    </row>
    <row r="110" ht="15.75" customHeight="1">
      <c r="A110" s="10"/>
      <c r="B110" s="11" t="s">
        <v>1</v>
      </c>
      <c r="D110" s="12"/>
      <c r="E110" s="12"/>
      <c r="F110" s="229" t="s">
        <v>91</v>
      </c>
      <c r="O110" s="14" t="s">
        <v>58</v>
      </c>
      <c r="Q110" s="145"/>
    </row>
    <row r="111" ht="15.75" customHeight="1">
      <c r="A111" s="10"/>
      <c r="B111" s="16"/>
      <c r="D111" s="12"/>
      <c r="E111" s="12"/>
      <c r="F111" s="18" t="s">
        <v>85</v>
      </c>
      <c r="N111" s="17"/>
      <c r="Q111" s="145"/>
    </row>
    <row r="112" ht="15.75" customHeight="1">
      <c r="A112" s="19"/>
      <c r="B112" s="204"/>
      <c r="C112" s="205"/>
      <c r="D112" s="17"/>
      <c r="E112" s="17"/>
      <c r="F112" s="17"/>
      <c r="G112" s="17"/>
      <c r="H112" s="17" t="s">
        <v>4</v>
      </c>
      <c r="I112" s="18"/>
      <c r="J112" s="18"/>
      <c r="K112" s="18"/>
      <c r="L112" s="18"/>
      <c r="M112" s="18"/>
      <c r="N112" s="18"/>
      <c r="Q112" s="145"/>
    </row>
    <row r="113" ht="15.75" customHeight="1">
      <c r="A113" s="19"/>
      <c r="B113" s="20"/>
      <c r="C113" s="21"/>
      <c r="D113" s="22"/>
      <c r="E113" s="22"/>
      <c r="F113" s="22"/>
      <c r="G113" s="23" t="s">
        <v>5</v>
      </c>
      <c r="H113" s="24"/>
      <c r="I113" s="24"/>
      <c r="J113" s="24"/>
      <c r="K113" s="24"/>
      <c r="L113" s="24"/>
      <c r="M113" s="23"/>
      <c r="N113" s="23"/>
      <c r="O113" s="23"/>
      <c r="P113" s="25"/>
      <c r="Q113" s="26"/>
    </row>
    <row r="114" ht="15.75" customHeight="1">
      <c r="A114" s="27"/>
      <c r="B114" s="28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30"/>
    </row>
    <row r="115" ht="15.75" customHeight="1">
      <c r="A115" s="31"/>
      <c r="B115" s="32" t="s">
        <v>86</v>
      </c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33"/>
    </row>
    <row r="116" ht="15.75" customHeight="1">
      <c r="A116" s="31"/>
      <c r="B116" s="16"/>
      <c r="Q116" s="15"/>
    </row>
    <row r="117" ht="15.75" customHeight="1">
      <c r="A117" s="31"/>
      <c r="B117" s="3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35"/>
    </row>
    <row r="118" ht="15.75" customHeight="1">
      <c r="A118" s="206"/>
      <c r="B118" s="207" t="s">
        <v>87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30"/>
    </row>
    <row r="119" ht="15.75" customHeight="1">
      <c r="A119" s="36"/>
      <c r="B119" s="37" t="s">
        <v>7</v>
      </c>
      <c r="C119" s="38"/>
      <c r="D119" s="38"/>
      <c r="E119" s="38"/>
      <c r="F119" s="38"/>
      <c r="G119" s="38"/>
      <c r="H119" s="38"/>
      <c r="I119" s="39"/>
      <c r="J119" s="57" t="s">
        <v>8</v>
      </c>
      <c r="K119" s="38"/>
      <c r="L119" s="38"/>
      <c r="M119" s="38"/>
      <c r="N119" s="38"/>
      <c r="O119" s="38"/>
      <c r="P119" s="38"/>
      <c r="Q119" s="39"/>
    </row>
    <row r="120" ht="15.75" customHeight="1">
      <c r="A120" s="36"/>
      <c r="B120" s="58" t="s">
        <v>9</v>
      </c>
      <c r="C120" s="59"/>
      <c r="D120" s="59"/>
      <c r="E120" s="59"/>
      <c r="F120" s="59"/>
      <c r="G120" s="59"/>
      <c r="H120" s="59"/>
      <c r="I120" s="60"/>
      <c r="J120" s="94" t="s">
        <v>10</v>
      </c>
      <c r="K120" s="42"/>
      <c r="L120" s="42"/>
      <c r="M120" s="42"/>
      <c r="N120" s="42"/>
      <c r="O120" s="42"/>
      <c r="P120" s="42"/>
      <c r="Q120" s="43"/>
    </row>
    <row r="121" ht="15.75" customHeight="1">
      <c r="A121" s="36"/>
      <c r="B121" s="209" t="s">
        <v>11</v>
      </c>
      <c r="C121" s="29"/>
      <c r="D121" s="29"/>
      <c r="E121" s="29"/>
      <c r="F121" s="29"/>
      <c r="G121" s="29"/>
      <c r="H121" s="29"/>
      <c r="I121" s="210"/>
      <c r="J121" s="44" t="s">
        <v>12</v>
      </c>
      <c r="K121" s="42"/>
      <c r="L121" s="42"/>
      <c r="M121" s="42"/>
      <c r="N121" s="42"/>
      <c r="O121" s="42"/>
      <c r="P121" s="42"/>
      <c r="Q121" s="43"/>
    </row>
    <row r="122" ht="15.75" customHeight="1">
      <c r="A122" s="36"/>
      <c r="B122" s="211" t="s">
        <v>13</v>
      </c>
      <c r="C122" s="24"/>
      <c r="D122" s="24"/>
      <c r="E122" s="24"/>
      <c r="F122" s="24"/>
      <c r="G122" s="134"/>
      <c r="H122" s="212" t="s">
        <v>14</v>
      </c>
      <c r="I122" s="50"/>
      <c r="J122" s="64" t="s">
        <v>15</v>
      </c>
      <c r="K122" s="47"/>
      <c r="L122" s="47"/>
      <c r="M122" s="47"/>
      <c r="N122" s="47"/>
      <c r="O122" s="47"/>
      <c r="P122" s="47"/>
      <c r="Q122" s="52"/>
    </row>
    <row r="123" ht="15.75" customHeight="1">
      <c r="A123" s="53"/>
      <c r="B123" s="54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30"/>
    </row>
    <row r="124" ht="15.75" customHeight="1">
      <c r="A124" s="53"/>
      <c r="B124" s="55" t="s">
        <v>16</v>
      </c>
      <c r="C124" s="29"/>
      <c r="D124" s="29"/>
      <c r="E124" s="29"/>
      <c r="F124" s="29"/>
      <c r="G124" s="29"/>
      <c r="H124" s="29"/>
      <c r="I124" s="30"/>
      <c r="J124" s="55" t="s">
        <v>17</v>
      </c>
      <c r="K124" s="29"/>
      <c r="L124" s="29"/>
      <c r="M124" s="29"/>
      <c r="N124" s="29"/>
      <c r="O124" s="29"/>
      <c r="P124" s="29"/>
      <c r="Q124" s="30"/>
    </row>
    <row r="125" ht="15.75" customHeight="1">
      <c r="A125" s="56"/>
      <c r="B125" s="57" t="s">
        <v>18</v>
      </c>
      <c r="C125" s="38"/>
      <c r="D125" s="38"/>
      <c r="E125" s="38"/>
      <c r="F125" s="38"/>
      <c r="G125" s="38"/>
      <c r="H125" s="38"/>
      <c r="I125" s="39"/>
      <c r="J125" s="57" t="s">
        <v>18</v>
      </c>
      <c r="K125" s="38"/>
      <c r="L125" s="38"/>
      <c r="M125" s="38"/>
      <c r="N125" s="38"/>
      <c r="O125" s="38"/>
      <c r="P125" s="38"/>
      <c r="Q125" s="39"/>
    </row>
    <row r="126" ht="15.75" customHeight="1">
      <c r="A126" s="36"/>
      <c r="B126" s="58" t="s">
        <v>19</v>
      </c>
      <c r="C126" s="59"/>
      <c r="D126" s="59"/>
      <c r="E126" s="59"/>
      <c r="F126" s="59"/>
      <c r="G126" s="59"/>
      <c r="H126" s="59"/>
      <c r="I126" s="60"/>
      <c r="J126" s="58" t="s">
        <v>19</v>
      </c>
      <c r="K126" s="59"/>
      <c r="L126" s="59"/>
      <c r="M126" s="59"/>
      <c r="N126" s="59"/>
      <c r="O126" s="59"/>
      <c r="P126" s="59"/>
      <c r="Q126" s="60"/>
    </row>
    <row r="127" ht="15.75" customHeight="1">
      <c r="A127" s="36"/>
      <c r="B127" s="61"/>
      <c r="C127" s="62"/>
      <c r="D127" s="62"/>
      <c r="E127" s="62"/>
      <c r="F127" s="62"/>
      <c r="G127" s="62"/>
      <c r="H127" s="62"/>
      <c r="I127" s="63"/>
      <c r="J127" s="61"/>
      <c r="K127" s="62"/>
      <c r="L127" s="62"/>
      <c r="M127" s="62"/>
      <c r="N127" s="62"/>
      <c r="O127" s="62"/>
      <c r="P127" s="62"/>
      <c r="Q127" s="63"/>
    </row>
    <row r="128" ht="15.75" customHeight="1">
      <c r="A128" s="56"/>
      <c r="B128" s="64" t="s">
        <v>88</v>
      </c>
      <c r="C128" s="47"/>
      <c r="D128" s="47"/>
      <c r="E128" s="47"/>
      <c r="F128" s="47"/>
      <c r="G128" s="47"/>
      <c r="H128" s="47"/>
      <c r="I128" s="52"/>
      <c r="J128" s="64" t="s">
        <v>89</v>
      </c>
      <c r="K128" s="47"/>
      <c r="L128" s="47"/>
      <c r="M128" s="47"/>
      <c r="N128" s="47"/>
      <c r="O128" s="47"/>
      <c r="P128" s="47"/>
      <c r="Q128" s="52"/>
    </row>
    <row r="129" ht="15.75" customHeight="1">
      <c r="A129" s="27"/>
      <c r="B129" s="66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35"/>
    </row>
    <row r="130" ht="15.75" customHeight="1">
      <c r="A130" s="107"/>
      <c r="B130" s="108" t="s">
        <v>21</v>
      </c>
      <c r="C130" s="109" t="s">
        <v>22</v>
      </c>
      <c r="D130" s="110"/>
      <c r="E130" s="109" t="s">
        <v>54</v>
      </c>
      <c r="F130" s="110"/>
      <c r="G130" s="111" t="s">
        <v>25</v>
      </c>
      <c r="H130" s="111" t="s">
        <v>26</v>
      </c>
      <c r="I130" s="111" t="s">
        <v>27</v>
      </c>
      <c r="J130" s="111" t="s">
        <v>28</v>
      </c>
      <c r="K130" s="112" t="s">
        <v>55</v>
      </c>
      <c r="L130" s="110"/>
      <c r="M130" s="113" t="s">
        <v>56</v>
      </c>
      <c r="N130" s="38"/>
      <c r="O130" s="71"/>
      <c r="P130" s="114" t="s">
        <v>32</v>
      </c>
      <c r="Q130" s="33"/>
    </row>
    <row r="131" ht="15.75" customHeight="1">
      <c r="A131" s="107"/>
      <c r="B131" s="115"/>
      <c r="C131" s="116"/>
      <c r="D131" s="117"/>
      <c r="E131" s="116"/>
      <c r="F131" s="117"/>
      <c r="G131" s="118"/>
      <c r="H131" s="118"/>
      <c r="I131" s="118"/>
      <c r="J131" s="118"/>
      <c r="K131" s="116"/>
      <c r="L131" s="117"/>
      <c r="M131" s="119" t="s">
        <v>26</v>
      </c>
      <c r="N131" s="120" t="s">
        <v>27</v>
      </c>
      <c r="O131" s="121"/>
      <c r="P131" s="116"/>
      <c r="Q131" s="122"/>
    </row>
    <row r="132" ht="15.75" customHeight="1">
      <c r="A132" s="2"/>
      <c r="B132" s="123"/>
      <c r="C132" s="124"/>
      <c r="D132" s="71"/>
      <c r="E132" s="124"/>
      <c r="F132" s="71"/>
      <c r="G132" s="213">
        <v>5.0</v>
      </c>
      <c r="H132" s="213">
        <v>5000.0</v>
      </c>
      <c r="I132" s="213">
        <f t="shared" ref="I132:I142" si="11">H132*G132</f>
        <v>25000</v>
      </c>
      <c r="J132" s="213">
        <v>2000.0</v>
      </c>
      <c r="K132" s="214">
        <f t="shared" ref="K132:K142" si="12">I132-J132</f>
        <v>23000</v>
      </c>
      <c r="L132" s="71"/>
      <c r="M132" s="213">
        <v>0.0</v>
      </c>
      <c r="N132" s="214">
        <f t="shared" ref="N132:N142" si="13">K132*M132/100</f>
        <v>0</v>
      </c>
      <c r="O132" s="71"/>
      <c r="P132" s="214">
        <f t="shared" ref="P132:P142" si="14">K132+N132</f>
        <v>23000</v>
      </c>
      <c r="Q132" s="39"/>
    </row>
    <row r="133" ht="15.75" customHeight="1">
      <c r="A133" s="2"/>
      <c r="B133" s="79"/>
      <c r="C133" s="81"/>
      <c r="D133" s="77"/>
      <c r="E133" s="81"/>
      <c r="F133" s="77"/>
      <c r="G133" s="215"/>
      <c r="H133" s="215"/>
      <c r="I133" s="215">
        <f t="shared" si="11"/>
        <v>0</v>
      </c>
      <c r="J133" s="215"/>
      <c r="K133" s="216">
        <f t="shared" si="12"/>
        <v>0</v>
      </c>
      <c r="L133" s="77"/>
      <c r="M133" s="215"/>
      <c r="N133" s="216">
        <f t="shared" si="13"/>
        <v>0</v>
      </c>
      <c r="O133" s="77"/>
      <c r="P133" s="216">
        <f t="shared" si="14"/>
        <v>0</v>
      </c>
      <c r="Q133" s="43"/>
    </row>
    <row r="134" ht="15.75" customHeight="1">
      <c r="A134" s="2"/>
      <c r="B134" s="79"/>
      <c r="C134" s="81"/>
      <c r="D134" s="77"/>
      <c r="E134" s="81"/>
      <c r="F134" s="77"/>
      <c r="G134" s="215"/>
      <c r="H134" s="215"/>
      <c r="I134" s="215">
        <f t="shared" si="11"/>
        <v>0</v>
      </c>
      <c r="J134" s="215"/>
      <c r="K134" s="216">
        <f t="shared" si="12"/>
        <v>0</v>
      </c>
      <c r="L134" s="77"/>
      <c r="M134" s="215"/>
      <c r="N134" s="216">
        <f t="shared" si="13"/>
        <v>0</v>
      </c>
      <c r="O134" s="77"/>
      <c r="P134" s="216">
        <f t="shared" si="14"/>
        <v>0</v>
      </c>
      <c r="Q134" s="43"/>
    </row>
    <row r="135" ht="15.75" customHeight="1">
      <c r="A135" s="2"/>
      <c r="B135" s="79"/>
      <c r="C135" s="81"/>
      <c r="D135" s="77"/>
      <c r="E135" s="81"/>
      <c r="F135" s="77"/>
      <c r="G135" s="215"/>
      <c r="H135" s="215"/>
      <c r="I135" s="215">
        <f t="shared" si="11"/>
        <v>0</v>
      </c>
      <c r="J135" s="215"/>
      <c r="K135" s="216">
        <f t="shared" si="12"/>
        <v>0</v>
      </c>
      <c r="L135" s="77"/>
      <c r="M135" s="215"/>
      <c r="N135" s="216">
        <f t="shared" si="13"/>
        <v>0</v>
      </c>
      <c r="O135" s="77"/>
      <c r="P135" s="216">
        <f t="shared" si="14"/>
        <v>0</v>
      </c>
      <c r="Q135" s="43"/>
    </row>
    <row r="136" ht="15.75" customHeight="1">
      <c r="A136" s="2"/>
      <c r="B136" s="79"/>
      <c r="C136" s="81"/>
      <c r="D136" s="77"/>
      <c r="E136" s="81"/>
      <c r="F136" s="77"/>
      <c r="G136" s="215"/>
      <c r="H136" s="215"/>
      <c r="I136" s="215">
        <f t="shared" si="11"/>
        <v>0</v>
      </c>
      <c r="J136" s="215"/>
      <c r="K136" s="216">
        <f t="shared" si="12"/>
        <v>0</v>
      </c>
      <c r="L136" s="77"/>
      <c r="M136" s="215"/>
      <c r="N136" s="216">
        <f t="shared" si="13"/>
        <v>0</v>
      </c>
      <c r="O136" s="77"/>
      <c r="P136" s="216">
        <f t="shared" si="14"/>
        <v>0</v>
      </c>
      <c r="Q136" s="43"/>
    </row>
    <row r="137" ht="15.75" customHeight="1">
      <c r="A137" s="2"/>
      <c r="B137" s="79"/>
      <c r="C137" s="81"/>
      <c r="D137" s="77"/>
      <c r="E137" s="81"/>
      <c r="F137" s="77"/>
      <c r="G137" s="215"/>
      <c r="H137" s="215"/>
      <c r="I137" s="215">
        <f t="shared" si="11"/>
        <v>0</v>
      </c>
      <c r="J137" s="215"/>
      <c r="K137" s="216">
        <f t="shared" si="12"/>
        <v>0</v>
      </c>
      <c r="L137" s="77"/>
      <c r="M137" s="215"/>
      <c r="N137" s="216">
        <f t="shared" si="13"/>
        <v>0</v>
      </c>
      <c r="O137" s="77"/>
      <c r="P137" s="216">
        <f t="shared" si="14"/>
        <v>0</v>
      </c>
      <c r="Q137" s="43"/>
    </row>
    <row r="138" ht="15.75" customHeight="1">
      <c r="A138" s="2"/>
      <c r="B138" s="79"/>
      <c r="C138" s="81"/>
      <c r="D138" s="77"/>
      <c r="E138" s="81"/>
      <c r="F138" s="77"/>
      <c r="G138" s="215"/>
      <c r="H138" s="215"/>
      <c r="I138" s="215">
        <f t="shared" si="11"/>
        <v>0</v>
      </c>
      <c r="J138" s="215"/>
      <c r="K138" s="216">
        <f t="shared" si="12"/>
        <v>0</v>
      </c>
      <c r="L138" s="77"/>
      <c r="M138" s="215"/>
      <c r="N138" s="216">
        <f t="shared" si="13"/>
        <v>0</v>
      </c>
      <c r="O138" s="77"/>
      <c r="P138" s="216">
        <f t="shared" si="14"/>
        <v>0</v>
      </c>
      <c r="Q138" s="43"/>
    </row>
    <row r="139" ht="15.75" customHeight="1">
      <c r="A139" s="2"/>
      <c r="B139" s="79"/>
      <c r="C139" s="81"/>
      <c r="D139" s="77"/>
      <c r="E139" s="81"/>
      <c r="F139" s="77"/>
      <c r="G139" s="215"/>
      <c r="H139" s="215"/>
      <c r="I139" s="215">
        <f t="shared" si="11"/>
        <v>0</v>
      </c>
      <c r="J139" s="215"/>
      <c r="K139" s="216">
        <f t="shared" si="12"/>
        <v>0</v>
      </c>
      <c r="L139" s="77"/>
      <c r="M139" s="215"/>
      <c r="N139" s="216">
        <f t="shared" si="13"/>
        <v>0</v>
      </c>
      <c r="O139" s="77"/>
      <c r="P139" s="216">
        <f t="shared" si="14"/>
        <v>0</v>
      </c>
      <c r="Q139" s="43"/>
    </row>
    <row r="140" ht="15.75" customHeight="1">
      <c r="A140" s="2"/>
      <c r="B140" s="79"/>
      <c r="C140" s="81"/>
      <c r="D140" s="77"/>
      <c r="E140" s="81"/>
      <c r="F140" s="77"/>
      <c r="G140" s="215"/>
      <c r="H140" s="215"/>
      <c r="I140" s="215">
        <f t="shared" si="11"/>
        <v>0</v>
      </c>
      <c r="J140" s="215"/>
      <c r="K140" s="216">
        <f t="shared" si="12"/>
        <v>0</v>
      </c>
      <c r="L140" s="77"/>
      <c r="M140" s="215"/>
      <c r="N140" s="216">
        <f t="shared" si="13"/>
        <v>0</v>
      </c>
      <c r="O140" s="77"/>
      <c r="P140" s="216">
        <f t="shared" si="14"/>
        <v>0</v>
      </c>
      <c r="Q140" s="43"/>
    </row>
    <row r="141" ht="15.75" customHeight="1">
      <c r="A141" s="2"/>
      <c r="B141" s="79"/>
      <c r="C141" s="81"/>
      <c r="D141" s="77"/>
      <c r="E141" s="81"/>
      <c r="F141" s="77"/>
      <c r="G141" s="215"/>
      <c r="H141" s="215"/>
      <c r="I141" s="215">
        <f t="shared" si="11"/>
        <v>0</v>
      </c>
      <c r="J141" s="215"/>
      <c r="K141" s="216">
        <f t="shared" si="12"/>
        <v>0</v>
      </c>
      <c r="L141" s="77"/>
      <c r="M141" s="215"/>
      <c r="N141" s="216">
        <f t="shared" si="13"/>
        <v>0</v>
      </c>
      <c r="O141" s="77"/>
      <c r="P141" s="216">
        <f t="shared" si="14"/>
        <v>0</v>
      </c>
      <c r="Q141" s="43"/>
    </row>
    <row r="142" ht="15.75" customHeight="1">
      <c r="A142" s="2"/>
      <c r="B142" s="126"/>
      <c r="C142" s="127"/>
      <c r="D142" s="48"/>
      <c r="E142" s="127"/>
      <c r="F142" s="48"/>
      <c r="G142" s="217"/>
      <c r="H142" s="217"/>
      <c r="I142" s="217">
        <f t="shared" si="11"/>
        <v>0</v>
      </c>
      <c r="J142" s="217"/>
      <c r="K142" s="218">
        <f t="shared" si="12"/>
        <v>0</v>
      </c>
      <c r="L142" s="48"/>
      <c r="M142" s="217"/>
      <c r="N142" s="218">
        <f t="shared" si="13"/>
        <v>0</v>
      </c>
      <c r="O142" s="48"/>
      <c r="P142" s="218">
        <f t="shared" si="14"/>
        <v>0</v>
      </c>
      <c r="Q142" s="52"/>
    </row>
    <row r="143" ht="15.75" customHeight="1">
      <c r="A143" s="82"/>
      <c r="B143" s="219" t="s">
        <v>32</v>
      </c>
      <c r="C143" s="130"/>
      <c r="D143" s="130"/>
      <c r="E143" s="130"/>
      <c r="F143" s="131"/>
      <c r="G143" s="220">
        <f>SUM(G131:G142)</f>
        <v>5</v>
      </c>
      <c r="H143" s="220"/>
      <c r="I143" s="220">
        <f t="shared" ref="I143:J143" si="15">SUM(I131:I142)</f>
        <v>25000</v>
      </c>
      <c r="J143" s="220">
        <f t="shared" si="15"/>
        <v>2000</v>
      </c>
      <c r="K143" s="133">
        <f>SUM(K131:L142)</f>
        <v>23000</v>
      </c>
      <c r="L143" s="134"/>
      <c r="M143" s="221"/>
      <c r="N143" s="133">
        <f>SUM(N131:N142)</f>
        <v>0</v>
      </c>
      <c r="O143" s="134"/>
      <c r="P143" s="133">
        <f>SUM(P131:P142)</f>
        <v>23000</v>
      </c>
      <c r="Q143" s="35"/>
    </row>
    <row r="144" ht="15.75" customHeight="1">
      <c r="A144" s="53"/>
      <c r="B144" s="54" t="s">
        <v>33</v>
      </c>
      <c r="C144" s="29"/>
      <c r="D144" s="29"/>
      <c r="E144" s="29"/>
      <c r="F144" s="29"/>
      <c r="G144" s="29"/>
      <c r="H144" s="29"/>
      <c r="I144" s="29"/>
      <c r="J144" s="29"/>
      <c r="K144" s="57" t="s">
        <v>34</v>
      </c>
      <c r="L144" s="38"/>
      <c r="M144" s="38"/>
      <c r="N144" s="38"/>
      <c r="O144" s="71"/>
      <c r="P144" s="222">
        <f>K143</f>
        <v>23000</v>
      </c>
      <c r="Q144" s="39"/>
    </row>
    <row r="145" ht="15.75" customHeight="1">
      <c r="A145" s="27"/>
      <c r="B145" s="105"/>
      <c r="K145" s="94" t="s">
        <v>57</v>
      </c>
      <c r="L145" s="42"/>
      <c r="M145" s="42"/>
      <c r="N145" s="42"/>
      <c r="O145" s="77"/>
      <c r="P145" s="223">
        <f>N143</f>
        <v>0</v>
      </c>
      <c r="Q145" s="43"/>
    </row>
    <row r="146" ht="15.75" customHeight="1">
      <c r="A146" s="27"/>
      <c r="B146" s="16"/>
      <c r="K146" s="94" t="s">
        <v>37</v>
      </c>
      <c r="L146" s="42"/>
      <c r="M146" s="42"/>
      <c r="N146" s="42"/>
      <c r="O146" s="77"/>
      <c r="P146" s="223">
        <f>P144+P145</f>
        <v>23000</v>
      </c>
      <c r="Q146" s="43"/>
    </row>
    <row r="147" ht="15.75" customHeight="1">
      <c r="A147" s="27"/>
      <c r="B147" s="16"/>
      <c r="K147" s="64" t="s">
        <v>38</v>
      </c>
      <c r="L147" s="47"/>
      <c r="M147" s="47"/>
      <c r="N147" s="47"/>
      <c r="O147" s="48"/>
      <c r="P147" s="224" t="str">
        <f>Q143</f>
        <v/>
      </c>
      <c r="Q147" s="52"/>
    </row>
    <row r="148" ht="15.75" customHeight="1">
      <c r="A148" s="53"/>
      <c r="B148" s="225" t="s">
        <v>39</v>
      </c>
      <c r="C148" s="98"/>
      <c r="D148" s="98"/>
      <c r="E148" s="98"/>
      <c r="F148" s="98"/>
      <c r="G148" s="99"/>
      <c r="H148" s="93"/>
      <c r="I148" s="7"/>
      <c r="J148" s="33"/>
      <c r="K148" s="226" t="s">
        <v>40</v>
      </c>
      <c r="L148" s="29"/>
      <c r="M148" s="29"/>
      <c r="N148" s="29"/>
      <c r="O148" s="30"/>
      <c r="P148" s="227">
        <f>IF(I121="Y",SUM(P145:Q145),0)</f>
        <v>0</v>
      </c>
      <c r="Q148" s="30"/>
    </row>
    <row r="149" ht="15.75" customHeight="1">
      <c r="A149" s="56"/>
      <c r="B149" s="57" t="s">
        <v>41</v>
      </c>
      <c r="C149" s="38"/>
      <c r="D149" s="38"/>
      <c r="E149" s="38"/>
      <c r="F149" s="38"/>
      <c r="G149" s="71"/>
      <c r="H149" s="16"/>
      <c r="J149" s="15"/>
      <c r="K149" s="101" t="s">
        <v>42</v>
      </c>
      <c r="L149" s="7"/>
      <c r="M149" s="7"/>
      <c r="N149" s="7"/>
      <c r="O149" s="7"/>
      <c r="P149" s="7"/>
      <c r="Q149" s="33"/>
    </row>
    <row r="150" ht="15.75" customHeight="1">
      <c r="A150" s="56"/>
      <c r="B150" s="64" t="s">
        <v>43</v>
      </c>
      <c r="C150" s="47"/>
      <c r="D150" s="47"/>
      <c r="E150" s="47"/>
      <c r="F150" s="47"/>
      <c r="G150" s="48"/>
      <c r="H150" s="16"/>
      <c r="J150" s="15"/>
      <c r="K150" s="102" t="s">
        <v>44</v>
      </c>
      <c r="Q150" s="15"/>
    </row>
    <row r="151" ht="15.75" customHeight="1">
      <c r="A151" s="103"/>
      <c r="B151" s="104" t="s">
        <v>45</v>
      </c>
      <c r="H151" s="16"/>
      <c r="J151" s="15"/>
      <c r="K151" s="105"/>
      <c r="Q151" s="15"/>
    </row>
    <row r="152" ht="15.75" customHeight="1">
      <c r="A152" s="103"/>
      <c r="B152" s="16"/>
      <c r="H152" s="16"/>
      <c r="J152" s="15"/>
      <c r="K152" s="16"/>
      <c r="Q152" s="15"/>
    </row>
    <row r="153" ht="15.75" customHeight="1">
      <c r="A153" s="103"/>
      <c r="B153" s="16"/>
      <c r="H153" s="16"/>
      <c r="J153" s="15"/>
      <c r="K153" s="16"/>
      <c r="Q153" s="15"/>
    </row>
    <row r="154" ht="15.75" customHeight="1">
      <c r="A154" s="103"/>
      <c r="B154" s="16"/>
      <c r="H154" s="61"/>
      <c r="I154" s="62"/>
      <c r="J154" s="63"/>
      <c r="K154" s="16"/>
      <c r="Q154" s="15"/>
    </row>
    <row r="155" ht="15.75" customHeight="1">
      <c r="A155" s="103"/>
      <c r="B155" s="34"/>
      <c r="C155" s="24"/>
      <c r="D155" s="24"/>
      <c r="E155" s="24"/>
      <c r="F155" s="24"/>
      <c r="G155" s="24"/>
      <c r="H155" s="106" t="s">
        <v>46</v>
      </c>
      <c r="I155" s="24"/>
      <c r="J155" s="35"/>
      <c r="K155" s="106" t="s">
        <v>47</v>
      </c>
      <c r="L155" s="24"/>
      <c r="M155" s="24"/>
      <c r="N155" s="24"/>
      <c r="O155" s="24"/>
      <c r="P155" s="24"/>
      <c r="Q155" s="35"/>
    </row>
    <row r="156" ht="15.75" customHeight="1">
      <c r="A156" s="1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357">
    <mergeCell ref="K87:L87"/>
    <mergeCell ref="K88:L88"/>
    <mergeCell ref="J80:J81"/>
    <mergeCell ref="K80:L81"/>
    <mergeCell ref="K82:L82"/>
    <mergeCell ref="K83:L83"/>
    <mergeCell ref="K84:L84"/>
    <mergeCell ref="K85:L85"/>
    <mergeCell ref="K86:L86"/>
    <mergeCell ref="H80:H81"/>
    <mergeCell ref="I80:I81"/>
    <mergeCell ref="B76:I77"/>
    <mergeCell ref="J76:Q77"/>
    <mergeCell ref="B78:I78"/>
    <mergeCell ref="J78:Q78"/>
    <mergeCell ref="B79:Q79"/>
    <mergeCell ref="B80:B81"/>
    <mergeCell ref="C80:D81"/>
    <mergeCell ref="M80:O80"/>
    <mergeCell ref="P80:Q81"/>
    <mergeCell ref="N81:O81"/>
    <mergeCell ref="N82:O82"/>
    <mergeCell ref="P82:Q82"/>
    <mergeCell ref="N83:O83"/>
    <mergeCell ref="P83:Q83"/>
    <mergeCell ref="E80:F81"/>
    <mergeCell ref="G80:G81"/>
    <mergeCell ref="C82:D82"/>
    <mergeCell ref="E82:F82"/>
    <mergeCell ref="C83:D83"/>
    <mergeCell ref="E83:F83"/>
    <mergeCell ref="E84:F84"/>
    <mergeCell ref="C88:D88"/>
    <mergeCell ref="E88:F88"/>
    <mergeCell ref="C89:D89"/>
    <mergeCell ref="E89:F89"/>
    <mergeCell ref="C84:D84"/>
    <mergeCell ref="C85:D85"/>
    <mergeCell ref="E85:F85"/>
    <mergeCell ref="C86:D86"/>
    <mergeCell ref="E86:F86"/>
    <mergeCell ref="C87:D87"/>
    <mergeCell ref="E87:F87"/>
    <mergeCell ref="N87:O87"/>
    <mergeCell ref="N88:O88"/>
    <mergeCell ref="K89:L89"/>
    <mergeCell ref="N89:O89"/>
    <mergeCell ref="K98:O98"/>
    <mergeCell ref="K99:Q99"/>
    <mergeCell ref="K100:Q100"/>
    <mergeCell ref="K101:Q104"/>
    <mergeCell ref="K105:Q105"/>
    <mergeCell ref="B100:G100"/>
    <mergeCell ref="B101:G105"/>
    <mergeCell ref="E109:N109"/>
    <mergeCell ref="B110:C111"/>
    <mergeCell ref="F110:N110"/>
    <mergeCell ref="O110:P112"/>
    <mergeCell ref="F111:M111"/>
    <mergeCell ref="N84:O84"/>
    <mergeCell ref="P84:Q84"/>
    <mergeCell ref="N85:O85"/>
    <mergeCell ref="P85:Q85"/>
    <mergeCell ref="N86:O86"/>
    <mergeCell ref="P86:Q86"/>
    <mergeCell ref="P87:Q87"/>
    <mergeCell ref="P88:Q88"/>
    <mergeCell ref="P89:Q89"/>
    <mergeCell ref="C90:D90"/>
    <mergeCell ref="E90:F90"/>
    <mergeCell ref="K90:L90"/>
    <mergeCell ref="N90:O90"/>
    <mergeCell ref="P90:Q90"/>
    <mergeCell ref="C91:D91"/>
    <mergeCell ref="E91:F91"/>
    <mergeCell ref="K91:L91"/>
    <mergeCell ref="P91:Q91"/>
    <mergeCell ref="C92:D92"/>
    <mergeCell ref="K92:L92"/>
    <mergeCell ref="P92:Q92"/>
    <mergeCell ref="N91:O91"/>
    <mergeCell ref="N92:O92"/>
    <mergeCell ref="K93:L93"/>
    <mergeCell ref="N93:O93"/>
    <mergeCell ref="P93:Q93"/>
    <mergeCell ref="K94:O94"/>
    <mergeCell ref="P94:Q94"/>
    <mergeCell ref="K95:O95"/>
    <mergeCell ref="P95:Q95"/>
    <mergeCell ref="K96:O96"/>
    <mergeCell ref="P96:Q96"/>
    <mergeCell ref="K97:O97"/>
    <mergeCell ref="P97:Q97"/>
    <mergeCell ref="P98:Q98"/>
    <mergeCell ref="E92:F92"/>
    <mergeCell ref="B93:F93"/>
    <mergeCell ref="B94:J94"/>
    <mergeCell ref="B95:J97"/>
    <mergeCell ref="B98:G98"/>
    <mergeCell ref="H98:J104"/>
    <mergeCell ref="B99:G99"/>
    <mergeCell ref="H105:J105"/>
    <mergeCell ref="J121:Q121"/>
    <mergeCell ref="J122:Q122"/>
    <mergeCell ref="C130:D131"/>
    <mergeCell ref="E130:F131"/>
    <mergeCell ref="C132:D132"/>
    <mergeCell ref="E132:F132"/>
    <mergeCell ref="C133:D133"/>
    <mergeCell ref="E133:F133"/>
    <mergeCell ref="E134:F134"/>
    <mergeCell ref="C134:D134"/>
    <mergeCell ref="C135:D135"/>
    <mergeCell ref="C136:D136"/>
    <mergeCell ref="C137:D137"/>
    <mergeCell ref="E137:F137"/>
    <mergeCell ref="C138:D138"/>
    <mergeCell ref="E138:F138"/>
    <mergeCell ref="C139:D139"/>
    <mergeCell ref="E139:F139"/>
    <mergeCell ref="C140:D140"/>
    <mergeCell ref="E140:F140"/>
    <mergeCell ref="C141:D141"/>
    <mergeCell ref="E141:F141"/>
    <mergeCell ref="C142:D142"/>
    <mergeCell ref="B150:G150"/>
    <mergeCell ref="B151:G155"/>
    <mergeCell ref="E142:F142"/>
    <mergeCell ref="B143:F143"/>
    <mergeCell ref="B144:J144"/>
    <mergeCell ref="B145:J147"/>
    <mergeCell ref="B148:G148"/>
    <mergeCell ref="H148:J154"/>
    <mergeCell ref="B149:G149"/>
    <mergeCell ref="H155:J155"/>
    <mergeCell ref="N136:O136"/>
    <mergeCell ref="P136:Q136"/>
    <mergeCell ref="K134:L134"/>
    <mergeCell ref="N134:O134"/>
    <mergeCell ref="P134:Q134"/>
    <mergeCell ref="K135:L135"/>
    <mergeCell ref="N135:O135"/>
    <mergeCell ref="P135:Q135"/>
    <mergeCell ref="K136:L136"/>
    <mergeCell ref="N140:O140"/>
    <mergeCell ref="P140:Q140"/>
    <mergeCell ref="K138:L138"/>
    <mergeCell ref="N138:O138"/>
    <mergeCell ref="P138:Q138"/>
    <mergeCell ref="K139:L139"/>
    <mergeCell ref="N139:O139"/>
    <mergeCell ref="P139:Q139"/>
    <mergeCell ref="K140:L140"/>
    <mergeCell ref="N143:O143"/>
    <mergeCell ref="P143:Q143"/>
    <mergeCell ref="K141:L141"/>
    <mergeCell ref="N141:O141"/>
    <mergeCell ref="P141:Q141"/>
    <mergeCell ref="K142:L142"/>
    <mergeCell ref="N142:O142"/>
    <mergeCell ref="P142:Q142"/>
    <mergeCell ref="K143:L143"/>
    <mergeCell ref="K147:O147"/>
    <mergeCell ref="K148:O148"/>
    <mergeCell ref="P148:Q148"/>
    <mergeCell ref="K149:Q149"/>
    <mergeCell ref="K150:Q150"/>
    <mergeCell ref="K151:Q154"/>
    <mergeCell ref="K155:Q155"/>
    <mergeCell ref="K144:O144"/>
    <mergeCell ref="P144:Q144"/>
    <mergeCell ref="K145:O145"/>
    <mergeCell ref="P145:Q145"/>
    <mergeCell ref="K146:O146"/>
    <mergeCell ref="P146:Q146"/>
    <mergeCell ref="P147:Q147"/>
    <mergeCell ref="G113:L113"/>
    <mergeCell ref="B114:Q114"/>
    <mergeCell ref="B115:Q117"/>
    <mergeCell ref="B118:Q118"/>
    <mergeCell ref="B119:I119"/>
    <mergeCell ref="J119:Q119"/>
    <mergeCell ref="J120:Q120"/>
    <mergeCell ref="B120:I120"/>
    <mergeCell ref="B121:H121"/>
    <mergeCell ref="B122:G122"/>
    <mergeCell ref="B123:Q123"/>
    <mergeCell ref="B124:I124"/>
    <mergeCell ref="J124:Q124"/>
    <mergeCell ref="J125:Q125"/>
    <mergeCell ref="G130:G131"/>
    <mergeCell ref="H130:H131"/>
    <mergeCell ref="I130:I131"/>
    <mergeCell ref="J130:J131"/>
    <mergeCell ref="B125:I125"/>
    <mergeCell ref="B126:I127"/>
    <mergeCell ref="J126:Q127"/>
    <mergeCell ref="B128:I128"/>
    <mergeCell ref="J128:Q128"/>
    <mergeCell ref="B129:Q129"/>
    <mergeCell ref="B130:B131"/>
    <mergeCell ref="P130:Q131"/>
    <mergeCell ref="E135:F135"/>
    <mergeCell ref="E136:F136"/>
    <mergeCell ref="K137:L137"/>
    <mergeCell ref="N137:O137"/>
    <mergeCell ref="P137:Q137"/>
    <mergeCell ref="B5:C6"/>
    <mergeCell ref="O5:P7"/>
    <mergeCell ref="F6:M6"/>
    <mergeCell ref="G8:L8"/>
    <mergeCell ref="B9:Q9"/>
    <mergeCell ref="E4:N4"/>
    <mergeCell ref="F5:N5"/>
    <mergeCell ref="B16:H16"/>
    <mergeCell ref="B17:G17"/>
    <mergeCell ref="B10:Q12"/>
    <mergeCell ref="B13:Q13"/>
    <mergeCell ref="B14:I14"/>
    <mergeCell ref="J14:Q14"/>
    <mergeCell ref="B15:I15"/>
    <mergeCell ref="J15:Q15"/>
    <mergeCell ref="J16:Q16"/>
    <mergeCell ref="J23:Q23"/>
    <mergeCell ref="B24:Q24"/>
    <mergeCell ref="J17:Q17"/>
    <mergeCell ref="B18:Q18"/>
    <mergeCell ref="B19:I19"/>
    <mergeCell ref="J19:Q19"/>
    <mergeCell ref="B20:I20"/>
    <mergeCell ref="J20:Q20"/>
    <mergeCell ref="J21:Q22"/>
    <mergeCell ref="I25:I26"/>
    <mergeCell ref="J25:J26"/>
    <mergeCell ref="K25:L26"/>
    <mergeCell ref="M25:O25"/>
    <mergeCell ref="P25:Q26"/>
    <mergeCell ref="N26:O26"/>
    <mergeCell ref="B21:I22"/>
    <mergeCell ref="B23:I23"/>
    <mergeCell ref="B25:B26"/>
    <mergeCell ref="C25:D26"/>
    <mergeCell ref="E25:F26"/>
    <mergeCell ref="G25:G26"/>
    <mergeCell ref="H25:H26"/>
    <mergeCell ref="N34:O34"/>
    <mergeCell ref="N35:O35"/>
    <mergeCell ref="C34:D34"/>
    <mergeCell ref="E34:F34"/>
    <mergeCell ref="K34:L34"/>
    <mergeCell ref="P34:Q34"/>
    <mergeCell ref="E35:F35"/>
    <mergeCell ref="K35:L35"/>
    <mergeCell ref="P35:Q35"/>
    <mergeCell ref="C27:D27"/>
    <mergeCell ref="E27:F27"/>
    <mergeCell ref="K27:L27"/>
    <mergeCell ref="P27:Q27"/>
    <mergeCell ref="E28:F28"/>
    <mergeCell ref="K28:L28"/>
    <mergeCell ref="P28:Q28"/>
    <mergeCell ref="K30:L30"/>
    <mergeCell ref="K31:L31"/>
    <mergeCell ref="N31:O31"/>
    <mergeCell ref="P31:Q31"/>
    <mergeCell ref="N27:O27"/>
    <mergeCell ref="N28:O28"/>
    <mergeCell ref="K29:L29"/>
    <mergeCell ref="N29:O29"/>
    <mergeCell ref="P29:Q29"/>
    <mergeCell ref="N30:O30"/>
    <mergeCell ref="P30:Q30"/>
    <mergeCell ref="C32:D32"/>
    <mergeCell ref="E32:F32"/>
    <mergeCell ref="K32:L32"/>
    <mergeCell ref="N32:O32"/>
    <mergeCell ref="P32:Q32"/>
    <mergeCell ref="C33:D33"/>
    <mergeCell ref="E33:F33"/>
    <mergeCell ref="K33:L33"/>
    <mergeCell ref="N33:O33"/>
    <mergeCell ref="P33:Q33"/>
    <mergeCell ref="C28:D28"/>
    <mergeCell ref="C29:D29"/>
    <mergeCell ref="E29:F29"/>
    <mergeCell ref="C30:D30"/>
    <mergeCell ref="E30:F30"/>
    <mergeCell ref="C31:D31"/>
    <mergeCell ref="E31:F31"/>
    <mergeCell ref="K36:L36"/>
    <mergeCell ref="K37:L37"/>
    <mergeCell ref="B43:G43"/>
    <mergeCell ref="B44:G44"/>
    <mergeCell ref="B45:G45"/>
    <mergeCell ref="B46:G50"/>
    <mergeCell ref="B60:C61"/>
    <mergeCell ref="H43:J49"/>
    <mergeCell ref="H50:J50"/>
    <mergeCell ref="E59:N59"/>
    <mergeCell ref="F60:N60"/>
    <mergeCell ref="O60:P62"/>
    <mergeCell ref="F61:M61"/>
    <mergeCell ref="G63:L63"/>
    <mergeCell ref="J70:Q70"/>
    <mergeCell ref="J71:Q71"/>
    <mergeCell ref="B64:Q64"/>
    <mergeCell ref="B65:Q67"/>
    <mergeCell ref="B68:Q68"/>
    <mergeCell ref="B69:I69"/>
    <mergeCell ref="J69:Q69"/>
    <mergeCell ref="B70:I70"/>
    <mergeCell ref="B71:H71"/>
    <mergeCell ref="N37:O37"/>
    <mergeCell ref="P37:Q37"/>
    <mergeCell ref="C35:D35"/>
    <mergeCell ref="C36:D36"/>
    <mergeCell ref="E36:F36"/>
    <mergeCell ref="N36:O36"/>
    <mergeCell ref="P36:Q36"/>
    <mergeCell ref="C37:D37"/>
    <mergeCell ref="E37:F37"/>
    <mergeCell ref="K39:O39"/>
    <mergeCell ref="K40:O40"/>
    <mergeCell ref="P40:Q40"/>
    <mergeCell ref="K41:O41"/>
    <mergeCell ref="P41:Q41"/>
    <mergeCell ref="B38:F38"/>
    <mergeCell ref="K38:L38"/>
    <mergeCell ref="N38:O38"/>
    <mergeCell ref="P38:Q38"/>
    <mergeCell ref="B39:J39"/>
    <mergeCell ref="P39:Q39"/>
    <mergeCell ref="B40:J42"/>
    <mergeCell ref="K42:O42"/>
    <mergeCell ref="P42:Q42"/>
    <mergeCell ref="K43:O43"/>
    <mergeCell ref="P43:Q43"/>
    <mergeCell ref="K44:Q44"/>
    <mergeCell ref="K45:Q45"/>
    <mergeCell ref="K46:Q49"/>
    <mergeCell ref="K50:Q50"/>
    <mergeCell ref="B72:G72"/>
    <mergeCell ref="J72:Q72"/>
    <mergeCell ref="B73:Q73"/>
    <mergeCell ref="B74:I74"/>
    <mergeCell ref="J74:Q74"/>
    <mergeCell ref="B75:I75"/>
    <mergeCell ref="J75:Q75"/>
    <mergeCell ref="N133:O133"/>
    <mergeCell ref="P133:Q133"/>
    <mergeCell ref="K130:L131"/>
    <mergeCell ref="M130:O130"/>
    <mergeCell ref="N131:O131"/>
    <mergeCell ref="K132:L132"/>
    <mergeCell ref="N132:O132"/>
    <mergeCell ref="P132:Q132"/>
    <mergeCell ref="K133:L133"/>
  </mergeCells>
  <printOptions/>
  <pageMargins bottom="0.0" footer="0.0" header="0.0" left="0.0" right="0.0" top="0.0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9.29"/>
    <col customWidth="1" min="3" max="3" width="6.43"/>
    <col customWidth="1" min="4" max="4" width="5.29"/>
    <col customWidth="1" min="5" max="5" width="8.14"/>
    <col customWidth="1" min="6" max="7" width="8.71"/>
    <col customWidth="1" min="8" max="8" width="11.71"/>
    <col customWidth="1" min="9" max="9" width="8.71"/>
    <col customWidth="1" min="10" max="10" width="11.71"/>
    <col customWidth="1" min="11" max="11" width="7.43"/>
    <col customWidth="1" min="12" max="12" width="7.29"/>
    <col customWidth="1" min="13" max="27" width="8.71"/>
  </cols>
  <sheetData>
    <row r="1">
      <c r="A1" s="1"/>
    </row>
    <row r="2">
      <c r="A2" s="1"/>
    </row>
    <row r="3">
      <c r="A3" s="1"/>
    </row>
    <row r="4">
      <c r="A4" s="2"/>
      <c r="B4" s="3"/>
      <c r="C4" s="4"/>
      <c r="D4" s="140"/>
      <c r="E4" s="140"/>
      <c r="F4" s="141" t="s">
        <v>59</v>
      </c>
      <c r="G4" s="7"/>
      <c r="H4" s="7"/>
      <c r="I4" s="7"/>
      <c r="J4" s="140"/>
      <c r="K4" s="5"/>
      <c r="L4" s="142"/>
    </row>
    <row r="5">
      <c r="A5" s="10"/>
      <c r="B5" s="11" t="s">
        <v>1</v>
      </c>
      <c r="D5" s="143"/>
      <c r="E5" s="230" t="s">
        <v>92</v>
      </c>
      <c r="K5" s="12"/>
      <c r="L5" s="145"/>
    </row>
    <row r="6">
      <c r="A6" s="10"/>
      <c r="B6" s="16"/>
      <c r="D6" s="146"/>
      <c r="E6" s="147"/>
      <c r="K6" s="17"/>
      <c r="L6" s="145"/>
    </row>
    <row r="7">
      <c r="A7" s="10"/>
      <c r="B7" s="16"/>
      <c r="D7" s="17"/>
      <c r="E7" s="148"/>
      <c r="F7" s="18" t="s">
        <v>4</v>
      </c>
      <c r="J7" s="17"/>
      <c r="K7" s="148"/>
      <c r="L7" s="145"/>
    </row>
    <row r="8">
      <c r="A8" s="10"/>
      <c r="B8" s="16"/>
      <c r="D8" s="146"/>
      <c r="E8" s="146"/>
      <c r="F8" s="149" t="s">
        <v>5</v>
      </c>
      <c r="J8" s="146"/>
      <c r="K8" s="148"/>
      <c r="L8" s="145"/>
    </row>
    <row r="9" ht="10.5" customHeight="1">
      <c r="A9" s="10"/>
      <c r="B9" s="150"/>
      <c r="C9" s="29"/>
      <c r="D9" s="29"/>
      <c r="E9" s="29"/>
      <c r="F9" s="29"/>
      <c r="G9" s="29"/>
      <c r="H9" s="29"/>
      <c r="I9" s="29"/>
      <c r="J9" s="29"/>
      <c r="K9" s="29"/>
      <c r="L9" s="30"/>
    </row>
    <row r="10">
      <c r="A10" s="231"/>
      <c r="B10" s="232" t="s">
        <v>93</v>
      </c>
      <c r="C10" s="7"/>
      <c r="D10" s="7"/>
      <c r="E10" s="7"/>
      <c r="F10" s="7"/>
      <c r="G10" s="7"/>
      <c r="H10" s="7"/>
      <c r="I10" s="7"/>
      <c r="J10" s="7"/>
      <c r="K10" s="7"/>
      <c r="L10" s="33"/>
    </row>
    <row r="11">
      <c r="A11" s="231"/>
      <c r="B11" s="34"/>
      <c r="C11" s="24"/>
      <c r="D11" s="24"/>
      <c r="E11" s="24"/>
      <c r="F11" s="24"/>
      <c r="G11" s="24"/>
      <c r="H11" s="24"/>
      <c r="I11" s="24"/>
      <c r="J11" s="24"/>
      <c r="K11" s="24"/>
      <c r="L11" s="35"/>
    </row>
    <row r="12" ht="10.5" customHeight="1">
      <c r="A12" s="27"/>
      <c r="B12" s="28"/>
      <c r="C12" s="29"/>
      <c r="D12" s="29"/>
      <c r="E12" s="29"/>
      <c r="F12" s="29"/>
      <c r="G12" s="29"/>
      <c r="H12" s="29"/>
      <c r="I12" s="29"/>
      <c r="J12" s="29"/>
      <c r="K12" s="29"/>
      <c r="L12" s="30"/>
    </row>
    <row r="13">
      <c r="A13" s="233"/>
      <c r="B13" s="234" t="s">
        <v>94</v>
      </c>
      <c r="C13" s="38"/>
      <c r="D13" s="38"/>
      <c r="E13" s="38"/>
      <c r="F13" s="38"/>
      <c r="G13" s="39"/>
      <c r="H13" s="235" t="s">
        <v>95</v>
      </c>
      <c r="I13" s="7"/>
      <c r="J13" s="7"/>
      <c r="K13" s="7"/>
      <c r="L13" s="33"/>
    </row>
    <row r="14">
      <c r="A14" s="233"/>
      <c r="B14" s="236" t="s">
        <v>96</v>
      </c>
      <c r="C14" s="42"/>
      <c r="D14" s="42"/>
      <c r="E14" s="42"/>
      <c r="F14" s="42"/>
      <c r="G14" s="77"/>
      <c r="H14" s="234" t="s">
        <v>18</v>
      </c>
      <c r="I14" s="38"/>
      <c r="J14" s="38"/>
      <c r="K14" s="38"/>
      <c r="L14" s="39"/>
    </row>
    <row r="15">
      <c r="A15" s="36"/>
      <c r="B15" s="41" t="s">
        <v>97</v>
      </c>
      <c r="C15" s="42"/>
      <c r="D15" s="42"/>
      <c r="E15" s="42"/>
      <c r="F15" s="42"/>
      <c r="G15" s="77"/>
      <c r="H15" s="41" t="s">
        <v>19</v>
      </c>
      <c r="I15" s="42"/>
      <c r="J15" s="42"/>
      <c r="K15" s="42"/>
      <c r="L15" s="43"/>
    </row>
    <row r="16">
      <c r="A16" s="206"/>
      <c r="B16" s="237"/>
      <c r="C16" s="42"/>
      <c r="D16" s="42"/>
      <c r="E16" s="42"/>
      <c r="F16" s="42"/>
      <c r="G16" s="77"/>
      <c r="H16" s="236" t="s">
        <v>20</v>
      </c>
      <c r="I16" s="42"/>
      <c r="J16" s="42"/>
      <c r="K16" s="42"/>
      <c r="L16" s="43"/>
    </row>
    <row r="17">
      <c r="A17" s="36"/>
      <c r="B17" s="46" t="s">
        <v>13</v>
      </c>
      <c r="C17" s="47"/>
      <c r="D17" s="47"/>
      <c r="E17" s="48"/>
      <c r="F17" s="170" t="s">
        <v>14</v>
      </c>
      <c r="G17" s="238"/>
      <c r="H17" s="46" t="s">
        <v>13</v>
      </c>
      <c r="I17" s="47"/>
      <c r="J17" s="48"/>
      <c r="K17" s="170" t="s">
        <v>14</v>
      </c>
      <c r="L17" s="171"/>
    </row>
    <row r="18" ht="10.5" customHeight="1">
      <c r="A18" s="27"/>
      <c r="B18" s="66"/>
      <c r="C18" s="24"/>
      <c r="D18" s="24"/>
      <c r="E18" s="24"/>
      <c r="F18" s="24"/>
      <c r="G18" s="24"/>
      <c r="H18" s="24"/>
      <c r="I18" s="24"/>
      <c r="J18" s="24"/>
      <c r="K18" s="24"/>
      <c r="L18" s="35"/>
    </row>
    <row r="19">
      <c r="A19" s="10"/>
      <c r="B19" s="239" t="s">
        <v>98</v>
      </c>
      <c r="C19" s="7"/>
      <c r="D19" s="110"/>
      <c r="E19" s="240" t="s">
        <v>99</v>
      </c>
      <c r="F19" s="240" t="s">
        <v>29</v>
      </c>
      <c r="G19" s="241" t="s">
        <v>30</v>
      </c>
      <c r="H19" s="71"/>
      <c r="I19" s="241" t="s">
        <v>31</v>
      </c>
      <c r="J19" s="71"/>
      <c r="K19" s="242" t="s">
        <v>100</v>
      </c>
      <c r="L19" s="33"/>
    </row>
    <row r="20">
      <c r="A20" s="10"/>
      <c r="B20" s="155"/>
      <c r="C20" s="156"/>
      <c r="D20" s="117"/>
      <c r="E20" s="118"/>
      <c r="F20" s="118"/>
      <c r="G20" s="243" t="s">
        <v>26</v>
      </c>
      <c r="H20" s="243" t="s">
        <v>27</v>
      </c>
      <c r="I20" s="243" t="s">
        <v>26</v>
      </c>
      <c r="J20" s="243" t="s">
        <v>27</v>
      </c>
      <c r="K20" s="116"/>
      <c r="L20" s="122"/>
    </row>
    <row r="21" ht="15.75" customHeight="1">
      <c r="A21" s="27"/>
      <c r="B21" s="81"/>
      <c r="C21" s="42"/>
      <c r="D21" s="77"/>
      <c r="E21" s="80"/>
      <c r="F21" s="80"/>
      <c r="G21" s="80"/>
      <c r="H21" s="80">
        <f t="shared" ref="H21:H24" si="1">F21*G21</f>
        <v>0</v>
      </c>
      <c r="I21" s="80"/>
      <c r="J21" s="80">
        <f t="shared" ref="J21:J24" si="2">F21*I21</f>
        <v>0</v>
      </c>
      <c r="K21" s="216">
        <f t="shared" ref="K21:K24" si="3">F21+H21+J21</f>
        <v>0</v>
      </c>
      <c r="L21" s="77"/>
    </row>
    <row r="22" ht="15.75" customHeight="1">
      <c r="A22" s="27"/>
      <c r="B22" s="81"/>
      <c r="C22" s="42"/>
      <c r="D22" s="77"/>
      <c r="E22" s="80"/>
      <c r="F22" s="80"/>
      <c r="G22" s="80"/>
      <c r="H22" s="80">
        <f t="shared" si="1"/>
        <v>0</v>
      </c>
      <c r="I22" s="80"/>
      <c r="J22" s="80">
        <f t="shared" si="2"/>
        <v>0</v>
      </c>
      <c r="K22" s="216">
        <f t="shared" si="3"/>
        <v>0</v>
      </c>
      <c r="L22" s="77"/>
    </row>
    <row r="23" ht="15.75" customHeight="1">
      <c r="A23" s="27"/>
      <c r="B23" s="81"/>
      <c r="C23" s="42"/>
      <c r="D23" s="77"/>
      <c r="E23" s="80"/>
      <c r="F23" s="80"/>
      <c r="G23" s="80"/>
      <c r="H23" s="80">
        <f t="shared" si="1"/>
        <v>0</v>
      </c>
      <c r="I23" s="80"/>
      <c r="J23" s="80">
        <f t="shared" si="2"/>
        <v>0</v>
      </c>
      <c r="K23" s="216">
        <f t="shared" si="3"/>
        <v>0</v>
      </c>
      <c r="L23" s="77"/>
    </row>
    <row r="24" ht="15.75" customHeight="1">
      <c r="A24" s="27"/>
      <c r="B24" s="199"/>
      <c r="C24" s="59"/>
      <c r="D24" s="165"/>
      <c r="E24" s="198"/>
      <c r="F24" s="198"/>
      <c r="G24" s="198"/>
      <c r="H24" s="80">
        <f t="shared" si="1"/>
        <v>0</v>
      </c>
      <c r="I24" s="198"/>
      <c r="J24" s="80">
        <f t="shared" si="2"/>
        <v>0</v>
      </c>
      <c r="K24" s="216">
        <f t="shared" si="3"/>
        <v>0</v>
      </c>
      <c r="L24" s="77"/>
    </row>
    <row r="25" ht="15.75" customHeight="1">
      <c r="A25" s="206"/>
      <c r="B25" s="244" t="s">
        <v>32</v>
      </c>
      <c r="C25" s="29"/>
      <c r="D25" s="29"/>
      <c r="E25" s="30"/>
      <c r="F25" s="245">
        <f>SUM(F21:F24)</f>
        <v>0</v>
      </c>
      <c r="G25" s="246"/>
      <c r="H25" s="246">
        <f>SUM(H21:H24)</f>
        <v>0</v>
      </c>
      <c r="I25" s="246"/>
      <c r="J25" s="246">
        <f>SUM(J21:J24)</f>
        <v>0</v>
      </c>
      <c r="K25" s="247">
        <f>SUM(K21:L24)</f>
        <v>0</v>
      </c>
      <c r="L25" s="30"/>
    </row>
    <row r="26" ht="15.75" customHeight="1">
      <c r="A26" s="103"/>
      <c r="B26" s="248" t="s">
        <v>101</v>
      </c>
      <c r="C26" s="7"/>
      <c r="D26" s="7"/>
      <c r="E26" s="7"/>
      <c r="F26" s="7"/>
      <c r="G26" s="7"/>
      <c r="H26" s="7"/>
      <c r="I26" s="7"/>
      <c r="J26" s="7"/>
      <c r="K26" s="7"/>
      <c r="L26" s="33"/>
    </row>
    <row r="27" ht="15.75" customHeight="1">
      <c r="A27" s="103"/>
      <c r="B27" s="16"/>
      <c r="L27" s="15"/>
    </row>
    <row r="28" ht="15.75" customHeight="1">
      <c r="A28" s="103"/>
      <c r="B28" s="34"/>
      <c r="C28" s="24"/>
      <c r="D28" s="24"/>
      <c r="E28" s="24"/>
      <c r="F28" s="24"/>
      <c r="G28" s="24"/>
      <c r="H28" s="24"/>
      <c r="I28" s="24"/>
      <c r="J28" s="24"/>
      <c r="K28" s="24"/>
      <c r="L28" s="35"/>
    </row>
    <row r="29" ht="10.5" customHeight="1">
      <c r="A29" s="27"/>
      <c r="B29" s="28"/>
      <c r="C29" s="29"/>
      <c r="D29" s="29"/>
      <c r="E29" s="29"/>
      <c r="F29" s="29"/>
      <c r="G29" s="29"/>
      <c r="H29" s="29"/>
      <c r="I29" s="29"/>
      <c r="J29" s="29"/>
      <c r="K29" s="29"/>
      <c r="L29" s="30"/>
    </row>
    <row r="30" ht="15.75" customHeight="1">
      <c r="A30" s="249"/>
      <c r="B30" s="250" t="s">
        <v>73</v>
      </c>
      <c r="C30" s="7"/>
      <c r="D30" s="7"/>
      <c r="E30" s="7"/>
      <c r="F30" s="251"/>
      <c r="G30" s="33"/>
      <c r="H30" s="252" t="s">
        <v>102</v>
      </c>
      <c r="I30" s="7"/>
      <c r="J30" s="33"/>
      <c r="K30" s="93">
        <f>F25</f>
        <v>0</v>
      </c>
      <c r="L30" s="33"/>
    </row>
    <row r="31" ht="15.75" customHeight="1">
      <c r="A31" s="53"/>
      <c r="B31" s="102" t="s">
        <v>44</v>
      </c>
      <c r="F31" s="16"/>
      <c r="G31" s="15"/>
      <c r="H31" s="253" t="s">
        <v>35</v>
      </c>
      <c r="J31" s="15"/>
      <c r="K31" s="93">
        <f>H25</f>
        <v>0</v>
      </c>
      <c r="L31" s="33"/>
    </row>
    <row r="32" ht="15.75" customHeight="1">
      <c r="A32" s="27"/>
      <c r="B32" s="105"/>
      <c r="E32" s="15"/>
      <c r="F32" s="16"/>
      <c r="G32" s="15"/>
      <c r="H32" s="253" t="s">
        <v>36</v>
      </c>
      <c r="J32" s="15"/>
      <c r="K32" s="93">
        <f>J25</f>
        <v>0</v>
      </c>
      <c r="L32" s="33"/>
    </row>
    <row r="33" ht="15.75" customHeight="1">
      <c r="A33" s="27"/>
      <c r="B33" s="16"/>
      <c r="E33" s="15"/>
      <c r="F33" s="16"/>
      <c r="G33" s="15"/>
      <c r="H33" s="253" t="s">
        <v>103</v>
      </c>
      <c r="J33" s="15"/>
      <c r="K33" s="93">
        <f>K31+K32</f>
        <v>0</v>
      </c>
      <c r="L33" s="33"/>
    </row>
    <row r="34" ht="15.75" customHeight="1">
      <c r="A34" s="53"/>
      <c r="B34" s="106" t="s">
        <v>78</v>
      </c>
      <c r="C34" s="24"/>
      <c r="D34" s="24"/>
      <c r="E34" s="24"/>
      <c r="F34" s="106" t="s">
        <v>46</v>
      </c>
      <c r="G34" s="24"/>
      <c r="H34" s="254" t="s">
        <v>104</v>
      </c>
      <c r="I34" s="29"/>
      <c r="J34" s="30"/>
      <c r="K34" s="28">
        <f>K30+K33</f>
        <v>0</v>
      </c>
      <c r="L34" s="30"/>
    </row>
    <row r="35" ht="15.75" customHeight="1">
      <c r="A35" s="1"/>
    </row>
    <row r="36" ht="15.75" customHeight="1">
      <c r="A36" s="1"/>
    </row>
    <row r="37" ht="15.75" customHeight="1">
      <c r="A37" s="1"/>
    </row>
    <row r="38" ht="15.75" customHeight="1">
      <c r="A38" s="1"/>
    </row>
    <row r="39" ht="15.75" customHeight="1">
      <c r="A39" s="1"/>
    </row>
    <row r="40" ht="15.75" customHeight="1">
      <c r="A40" s="1"/>
    </row>
    <row r="41" ht="15.75" customHeight="1">
      <c r="A41" s="1"/>
    </row>
    <row r="42" ht="15.75" customHeight="1">
      <c r="A42" s="1"/>
    </row>
    <row r="43" ht="15.75" customHeight="1">
      <c r="A43" s="1"/>
    </row>
    <row r="44" ht="15.75" customHeight="1">
      <c r="A44" s="1"/>
    </row>
    <row r="45" ht="15.75" customHeight="1">
      <c r="A45" s="1"/>
    </row>
    <row r="46" ht="15.75" customHeight="1">
      <c r="A46" s="1"/>
    </row>
    <row r="47" ht="15.75" customHeight="1">
      <c r="A47" s="1"/>
    </row>
    <row r="48" ht="15.75" customHeight="1">
      <c r="A48" s="1"/>
    </row>
    <row r="49" ht="15.75" customHeight="1">
      <c r="A49" s="1"/>
    </row>
    <row r="50" ht="15.75" customHeight="1">
      <c r="A50" s="1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1"/>
    </row>
    <row r="58" ht="15.75" customHeight="1">
      <c r="A58" s="1"/>
    </row>
    <row r="59" ht="15.75" customHeight="1">
      <c r="A59" s="1"/>
    </row>
    <row r="60" ht="15.75" customHeight="1">
      <c r="A60" s="1"/>
    </row>
    <row r="61" ht="15.75" customHeight="1">
      <c r="A61" s="1"/>
    </row>
    <row r="62" ht="15.75" customHeight="1">
      <c r="A62" s="1"/>
    </row>
    <row r="63" ht="15.75" customHeight="1">
      <c r="A63" s="1"/>
    </row>
    <row r="64" ht="15.75" customHeight="1">
      <c r="A64" s="1"/>
    </row>
    <row r="65" ht="15.75" customHeight="1">
      <c r="A65" s="1"/>
    </row>
    <row r="66" ht="15.75" customHeight="1">
      <c r="A66" s="1"/>
    </row>
    <row r="67" ht="15.75" customHeight="1">
      <c r="A67" s="1"/>
    </row>
    <row r="68" ht="15.75" customHeight="1">
      <c r="A68" s="1"/>
    </row>
    <row r="69" ht="15.75" customHeight="1">
      <c r="A69" s="1"/>
    </row>
    <row r="70" ht="15.75" customHeight="1">
      <c r="A70" s="1"/>
    </row>
    <row r="71" ht="15.75" customHeight="1">
      <c r="A71" s="1"/>
    </row>
    <row r="72" ht="15.75" customHeight="1">
      <c r="A72" s="1"/>
    </row>
    <row r="73" ht="15.75" customHeight="1">
      <c r="A73" s="1"/>
    </row>
    <row r="74" ht="15.75" customHeight="1">
      <c r="A74" s="1"/>
    </row>
    <row r="75" ht="15.75" customHeight="1">
      <c r="A75" s="1"/>
    </row>
    <row r="76" ht="15.75" customHeight="1">
      <c r="A76" s="1"/>
    </row>
    <row r="77" ht="15.75" customHeight="1">
      <c r="A77" s="1"/>
    </row>
    <row r="78" ht="15.75" customHeight="1">
      <c r="A78" s="1"/>
    </row>
    <row r="79" ht="15.75" customHeight="1">
      <c r="A79" s="1"/>
    </row>
    <row r="80" ht="15.75" customHeight="1">
      <c r="A80" s="1"/>
    </row>
    <row r="81" ht="15.75" customHeight="1">
      <c r="A81" s="1"/>
    </row>
    <row r="82" ht="15.75" customHeight="1">
      <c r="A82" s="1"/>
    </row>
    <row r="83" ht="15.75" customHeight="1">
      <c r="A83" s="1"/>
    </row>
    <row r="84" ht="15.75" customHeight="1">
      <c r="A84" s="1"/>
    </row>
    <row r="85" ht="15.75" customHeight="1">
      <c r="A85" s="1"/>
    </row>
    <row r="86" ht="15.75" customHeight="1">
      <c r="A86" s="1"/>
    </row>
    <row r="87" ht="15.75" customHeight="1">
      <c r="A87" s="1"/>
    </row>
    <row r="88" ht="15.75" customHeight="1">
      <c r="A88" s="1"/>
    </row>
    <row r="89" ht="15.75" customHeight="1">
      <c r="A89" s="1"/>
    </row>
    <row r="90" ht="15.75" customHeight="1">
      <c r="A90" s="1"/>
    </row>
    <row r="91" ht="15.75" customHeight="1">
      <c r="A91" s="1"/>
    </row>
    <row r="92" ht="15.75" customHeight="1">
      <c r="A92" s="1"/>
    </row>
    <row r="93" ht="15.75" customHeight="1">
      <c r="A93" s="1"/>
    </row>
    <row r="94" ht="15.75" customHeight="1">
      <c r="A94" s="1"/>
    </row>
    <row r="95" ht="15.75" customHeight="1">
      <c r="A95" s="1"/>
    </row>
    <row r="96" ht="15.75" customHeight="1">
      <c r="A96" s="1"/>
    </row>
    <row r="97" ht="15.75" customHeight="1">
      <c r="A97" s="1"/>
    </row>
    <row r="98" ht="15.75" customHeight="1">
      <c r="A98" s="1"/>
    </row>
    <row r="99" ht="15.75" customHeight="1">
      <c r="A99" s="1"/>
    </row>
    <row r="100" ht="15.75" customHeight="1">
      <c r="A100" s="1"/>
    </row>
    <row r="101" ht="15.75" customHeight="1">
      <c r="A101" s="1"/>
    </row>
    <row r="102" ht="15.75" customHeight="1">
      <c r="A102" s="1"/>
    </row>
    <row r="103" ht="15.75" customHeight="1">
      <c r="A103" s="1"/>
    </row>
    <row r="104" ht="15.75" customHeight="1">
      <c r="A104" s="1"/>
    </row>
    <row r="105" ht="15.75" customHeight="1">
      <c r="A105" s="1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1"/>
    </row>
    <row r="110" ht="15.75" customHeight="1">
      <c r="A110" s="1"/>
    </row>
    <row r="111" ht="15.75" customHeight="1">
      <c r="A111" s="1"/>
    </row>
    <row r="112" ht="15.75" customHeight="1">
      <c r="A112" s="1"/>
    </row>
    <row r="113" ht="15.75" customHeight="1">
      <c r="A113" s="1"/>
    </row>
    <row r="114" ht="15.75" customHeight="1">
      <c r="A114" s="1"/>
    </row>
    <row r="115" ht="15.75" customHeight="1">
      <c r="A115" s="1"/>
    </row>
    <row r="116" ht="15.75" customHeight="1">
      <c r="A116" s="1"/>
    </row>
    <row r="117" ht="15.75" customHeight="1">
      <c r="A117" s="1"/>
    </row>
    <row r="118" ht="15.75" customHeight="1">
      <c r="A118" s="1"/>
    </row>
    <row r="119" ht="15.75" customHeight="1">
      <c r="A119" s="1"/>
    </row>
    <row r="120" ht="15.75" customHeight="1">
      <c r="A120" s="1"/>
    </row>
    <row r="121" ht="15.75" customHeight="1">
      <c r="A121" s="1"/>
    </row>
    <row r="122" ht="15.75" customHeight="1">
      <c r="A122" s="1"/>
    </row>
    <row r="123" ht="15.75" customHeight="1">
      <c r="A123" s="1"/>
    </row>
    <row r="124" ht="15.75" customHeight="1">
      <c r="A124" s="1"/>
    </row>
    <row r="125" ht="15.75" customHeight="1">
      <c r="A125" s="1"/>
    </row>
    <row r="126" ht="15.75" customHeight="1">
      <c r="A126" s="1"/>
    </row>
    <row r="127" ht="15.75" customHeight="1">
      <c r="A127" s="1"/>
    </row>
    <row r="128" ht="15.75" customHeight="1">
      <c r="A128" s="1"/>
    </row>
    <row r="129" ht="15.75" customHeight="1">
      <c r="A129" s="1"/>
    </row>
    <row r="130" ht="15.75" customHeight="1">
      <c r="A130" s="1"/>
    </row>
    <row r="131" ht="15.75" customHeight="1">
      <c r="A131" s="1"/>
    </row>
    <row r="132" ht="15.75" customHeight="1">
      <c r="A132" s="1"/>
    </row>
    <row r="133" ht="15.75" customHeight="1">
      <c r="A133" s="1"/>
    </row>
    <row r="134" ht="15.75" customHeight="1">
      <c r="A134" s="1"/>
    </row>
    <row r="135" ht="15.75" customHeight="1">
      <c r="A135" s="1"/>
    </row>
    <row r="136" ht="15.75" customHeight="1">
      <c r="A136" s="1"/>
    </row>
    <row r="137" ht="15.75" customHeight="1">
      <c r="A137" s="1"/>
    </row>
    <row r="138" ht="15.75" customHeight="1">
      <c r="A138" s="1"/>
    </row>
    <row r="139" ht="15.75" customHeight="1">
      <c r="A139" s="1"/>
    </row>
    <row r="140" ht="15.75" customHeight="1">
      <c r="A140" s="1"/>
    </row>
    <row r="141" ht="15.75" customHeight="1">
      <c r="A141" s="1"/>
    </row>
    <row r="142" ht="15.75" customHeight="1">
      <c r="A142" s="1"/>
    </row>
    <row r="143" ht="15.75" customHeight="1">
      <c r="A143" s="1"/>
    </row>
    <row r="144" ht="15.75" customHeight="1">
      <c r="A144" s="1"/>
    </row>
    <row r="145" ht="15.75" customHeight="1">
      <c r="A145" s="1"/>
    </row>
    <row r="146" ht="15.75" customHeight="1">
      <c r="A146" s="1"/>
    </row>
    <row r="147" ht="15.75" customHeight="1">
      <c r="A147" s="1"/>
    </row>
    <row r="148" ht="15.75" customHeight="1">
      <c r="A148" s="1"/>
    </row>
    <row r="149" ht="15.75" customHeight="1">
      <c r="A149" s="1"/>
    </row>
    <row r="150" ht="15.75" customHeight="1">
      <c r="A150" s="1"/>
    </row>
    <row r="151" ht="15.75" customHeight="1">
      <c r="A151" s="1"/>
    </row>
    <row r="152" ht="15.75" customHeight="1">
      <c r="A152" s="1"/>
    </row>
    <row r="153" ht="15.75" customHeight="1">
      <c r="A153" s="1"/>
    </row>
    <row r="154" ht="15.75" customHeight="1">
      <c r="A154" s="1"/>
    </row>
    <row r="155" ht="15.75" customHeight="1">
      <c r="A155" s="1"/>
    </row>
    <row r="156" ht="15.75" customHeight="1">
      <c r="A156" s="1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54">
    <mergeCell ref="B19:D20"/>
    <mergeCell ref="B21:D21"/>
    <mergeCell ref="B22:D22"/>
    <mergeCell ref="B23:D23"/>
    <mergeCell ref="B24:D24"/>
    <mergeCell ref="B25:E25"/>
    <mergeCell ref="K21:L21"/>
    <mergeCell ref="K22:L22"/>
    <mergeCell ref="K23:L23"/>
    <mergeCell ref="K24:L24"/>
    <mergeCell ref="K25:L25"/>
    <mergeCell ref="B26:L28"/>
    <mergeCell ref="B29:L29"/>
    <mergeCell ref="F4:I4"/>
    <mergeCell ref="B5:C8"/>
    <mergeCell ref="E5:J5"/>
    <mergeCell ref="E6:J6"/>
    <mergeCell ref="F7:I7"/>
    <mergeCell ref="F8:I8"/>
    <mergeCell ref="B9:L9"/>
    <mergeCell ref="B10:L11"/>
    <mergeCell ref="B12:L12"/>
    <mergeCell ref="B13:G13"/>
    <mergeCell ref="H13:L13"/>
    <mergeCell ref="B14:G14"/>
    <mergeCell ref="H14:L14"/>
    <mergeCell ref="H15:L15"/>
    <mergeCell ref="E19:E20"/>
    <mergeCell ref="F19:F20"/>
    <mergeCell ref="G19:H19"/>
    <mergeCell ref="I19:J19"/>
    <mergeCell ref="B15:G15"/>
    <mergeCell ref="B16:G16"/>
    <mergeCell ref="H16:L16"/>
    <mergeCell ref="B17:E17"/>
    <mergeCell ref="H17:J17"/>
    <mergeCell ref="B18:L18"/>
    <mergeCell ref="K19:L20"/>
    <mergeCell ref="B30:E30"/>
    <mergeCell ref="F30:G33"/>
    <mergeCell ref="B31:E31"/>
    <mergeCell ref="B32:E33"/>
    <mergeCell ref="B34:E34"/>
    <mergeCell ref="F34:G34"/>
    <mergeCell ref="H33:J33"/>
    <mergeCell ref="H34:J34"/>
    <mergeCell ref="K34:L34"/>
    <mergeCell ref="H30:J30"/>
    <mergeCell ref="K30:L30"/>
    <mergeCell ref="H31:J31"/>
    <mergeCell ref="K31:L31"/>
    <mergeCell ref="H32:J32"/>
    <mergeCell ref="K32:L32"/>
    <mergeCell ref="K33:L33"/>
  </mergeCells>
  <printOptions/>
  <pageMargins bottom="0.0" footer="0.0" header="0.0" left="0.2" right="0.2" top="0.0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9.29"/>
    <col customWidth="1" min="3" max="3" width="6.43"/>
    <col customWidth="1" min="4" max="4" width="5.29"/>
    <col customWidth="1" min="5" max="5" width="8.14"/>
    <col customWidth="1" min="6" max="7" width="8.71"/>
    <col customWidth="1" min="8" max="8" width="11.71"/>
    <col customWidth="1" min="9" max="9" width="8.71"/>
    <col customWidth="1" min="10" max="10" width="11.71"/>
    <col customWidth="1" min="11" max="11" width="7.43"/>
    <col customWidth="1" min="12" max="12" width="7.29"/>
    <col customWidth="1" min="13" max="27" width="8.71"/>
  </cols>
  <sheetData>
    <row r="1">
      <c r="A1" s="1"/>
    </row>
    <row r="2">
      <c r="A2" s="1"/>
    </row>
    <row r="3">
      <c r="A3" s="1"/>
    </row>
    <row r="4">
      <c r="A4" s="2"/>
      <c r="B4" s="3"/>
      <c r="C4" s="4"/>
      <c r="D4" s="140"/>
      <c r="E4" s="140"/>
      <c r="F4" s="141" t="s">
        <v>59</v>
      </c>
      <c r="G4" s="7"/>
      <c r="H4" s="7"/>
      <c r="I4" s="7"/>
      <c r="J4" s="140"/>
      <c r="K4" s="5"/>
      <c r="L4" s="142"/>
    </row>
    <row r="5">
      <c r="A5" s="10"/>
      <c r="B5" s="11" t="s">
        <v>1</v>
      </c>
      <c r="D5" s="143"/>
      <c r="E5" s="144" t="s">
        <v>92</v>
      </c>
      <c r="K5" s="12"/>
      <c r="L5" s="145"/>
    </row>
    <row r="6">
      <c r="A6" s="10"/>
      <c r="B6" s="16"/>
      <c r="D6" s="146"/>
      <c r="E6" s="147" t="s">
        <v>60</v>
      </c>
      <c r="K6" s="17"/>
      <c r="L6" s="145"/>
    </row>
    <row r="7">
      <c r="A7" s="10"/>
      <c r="B7" s="16"/>
      <c r="D7" s="17"/>
      <c r="E7" s="148"/>
      <c r="F7" s="18" t="s">
        <v>4</v>
      </c>
      <c r="J7" s="17"/>
      <c r="K7" s="148"/>
      <c r="L7" s="145"/>
    </row>
    <row r="8">
      <c r="A8" s="10"/>
      <c r="B8" s="16"/>
      <c r="D8" s="146"/>
      <c r="E8" s="146"/>
      <c r="F8" s="149" t="s">
        <v>5</v>
      </c>
      <c r="J8" s="146"/>
      <c r="K8" s="148"/>
      <c r="L8" s="145"/>
    </row>
    <row r="9" ht="10.5" customHeight="1">
      <c r="A9" s="10"/>
      <c r="B9" s="150"/>
      <c r="C9" s="29"/>
      <c r="D9" s="29"/>
      <c r="E9" s="29"/>
      <c r="F9" s="29"/>
      <c r="G9" s="29"/>
      <c r="H9" s="29"/>
      <c r="I9" s="29"/>
      <c r="J9" s="29"/>
      <c r="K9" s="29"/>
      <c r="L9" s="30"/>
    </row>
    <row r="10">
      <c r="A10" s="231"/>
      <c r="B10" s="232" t="s">
        <v>105</v>
      </c>
      <c r="C10" s="7"/>
      <c r="D10" s="7"/>
      <c r="E10" s="7"/>
      <c r="F10" s="7"/>
      <c r="G10" s="7"/>
      <c r="H10" s="7"/>
      <c r="I10" s="7"/>
      <c r="J10" s="7"/>
      <c r="K10" s="7"/>
      <c r="L10" s="33"/>
    </row>
    <row r="11">
      <c r="A11" s="231"/>
      <c r="B11" s="34"/>
      <c r="C11" s="24"/>
      <c r="D11" s="24"/>
      <c r="E11" s="24"/>
      <c r="F11" s="24"/>
      <c r="G11" s="24"/>
      <c r="H11" s="24"/>
      <c r="I11" s="24"/>
      <c r="J11" s="24"/>
      <c r="K11" s="24"/>
      <c r="L11" s="35"/>
    </row>
    <row r="12" ht="10.5" customHeight="1">
      <c r="A12" s="27"/>
      <c r="B12" s="28"/>
      <c r="C12" s="29"/>
      <c r="D12" s="29"/>
      <c r="E12" s="29"/>
      <c r="F12" s="29"/>
      <c r="G12" s="29"/>
      <c r="H12" s="29"/>
      <c r="I12" s="29"/>
      <c r="J12" s="29"/>
      <c r="K12" s="29"/>
      <c r="L12" s="30"/>
    </row>
    <row r="13">
      <c r="A13" s="233"/>
      <c r="B13" s="234" t="s">
        <v>94</v>
      </c>
      <c r="C13" s="38"/>
      <c r="D13" s="38"/>
      <c r="E13" s="38"/>
      <c r="F13" s="38"/>
      <c r="G13" s="39"/>
      <c r="H13" s="235" t="s">
        <v>106</v>
      </c>
      <c r="I13" s="7"/>
      <c r="J13" s="7"/>
      <c r="K13" s="7"/>
      <c r="L13" s="33"/>
    </row>
    <row r="14">
      <c r="A14" s="233"/>
      <c r="B14" s="236" t="s">
        <v>96</v>
      </c>
      <c r="C14" s="42"/>
      <c r="D14" s="42"/>
      <c r="E14" s="42"/>
      <c r="F14" s="42"/>
      <c r="G14" s="77"/>
      <c r="H14" s="234" t="s">
        <v>18</v>
      </c>
      <c r="I14" s="38"/>
      <c r="J14" s="38"/>
      <c r="K14" s="38"/>
      <c r="L14" s="39"/>
    </row>
    <row r="15">
      <c r="A15" s="36"/>
      <c r="B15" s="41" t="s">
        <v>97</v>
      </c>
      <c r="C15" s="42"/>
      <c r="D15" s="42"/>
      <c r="E15" s="42"/>
      <c r="F15" s="42"/>
      <c r="G15" s="77"/>
      <c r="H15" s="58" t="s">
        <v>19</v>
      </c>
      <c r="I15" s="59"/>
      <c r="J15" s="59"/>
      <c r="K15" s="59"/>
      <c r="L15" s="60"/>
    </row>
    <row r="16">
      <c r="A16" s="36"/>
      <c r="B16" s="41" t="s">
        <v>107</v>
      </c>
      <c r="C16" s="42"/>
      <c r="D16" s="42"/>
      <c r="E16" s="42"/>
      <c r="F16" s="77"/>
      <c r="G16" s="255"/>
      <c r="H16" s="61"/>
      <c r="I16" s="62"/>
      <c r="J16" s="62"/>
      <c r="K16" s="62"/>
      <c r="L16" s="63"/>
    </row>
    <row r="17">
      <c r="A17" s="206"/>
      <c r="B17" s="237"/>
      <c r="C17" s="42"/>
      <c r="D17" s="42"/>
      <c r="E17" s="42"/>
      <c r="F17" s="42"/>
      <c r="G17" s="77"/>
      <c r="H17" s="236" t="s">
        <v>20</v>
      </c>
      <c r="I17" s="42"/>
      <c r="J17" s="42"/>
      <c r="K17" s="42"/>
      <c r="L17" s="43"/>
    </row>
    <row r="18">
      <c r="A18" s="36"/>
      <c r="B18" s="46" t="s">
        <v>13</v>
      </c>
      <c r="C18" s="47"/>
      <c r="D18" s="47"/>
      <c r="E18" s="48"/>
      <c r="F18" s="170" t="s">
        <v>14</v>
      </c>
      <c r="G18" s="238"/>
      <c r="H18" s="46" t="s">
        <v>13</v>
      </c>
      <c r="I18" s="47"/>
      <c r="J18" s="48"/>
      <c r="K18" s="170" t="s">
        <v>14</v>
      </c>
      <c r="L18" s="171"/>
    </row>
    <row r="19" ht="10.5" customHeight="1">
      <c r="A19" s="27"/>
      <c r="B19" s="66"/>
      <c r="C19" s="24"/>
      <c r="D19" s="24"/>
      <c r="E19" s="24"/>
      <c r="F19" s="24"/>
      <c r="G19" s="24"/>
      <c r="H19" s="24"/>
      <c r="I19" s="24"/>
      <c r="J19" s="24"/>
      <c r="K19" s="24"/>
      <c r="L19" s="35"/>
    </row>
    <row r="20">
      <c r="A20" s="10"/>
      <c r="B20" s="239" t="s">
        <v>98</v>
      </c>
      <c r="C20" s="7"/>
      <c r="D20" s="110"/>
      <c r="E20" s="240" t="s">
        <v>99</v>
      </c>
      <c r="F20" s="240" t="s">
        <v>29</v>
      </c>
      <c r="G20" s="241" t="s">
        <v>30</v>
      </c>
      <c r="H20" s="71"/>
      <c r="I20" s="241" t="s">
        <v>31</v>
      </c>
      <c r="J20" s="71"/>
      <c r="K20" s="242" t="s">
        <v>108</v>
      </c>
      <c r="L20" s="33"/>
    </row>
    <row r="21" ht="15.75" customHeight="1">
      <c r="A21" s="10"/>
      <c r="B21" s="155"/>
      <c r="C21" s="156"/>
      <c r="D21" s="117"/>
      <c r="E21" s="118"/>
      <c r="F21" s="118"/>
      <c r="G21" s="243" t="s">
        <v>26</v>
      </c>
      <c r="H21" s="243" t="s">
        <v>27</v>
      </c>
      <c r="I21" s="243" t="s">
        <v>26</v>
      </c>
      <c r="J21" s="243" t="s">
        <v>27</v>
      </c>
      <c r="K21" s="116"/>
      <c r="L21" s="122"/>
    </row>
    <row r="22" ht="15.75" customHeight="1">
      <c r="A22" s="27"/>
      <c r="B22" s="81"/>
      <c r="C22" s="42"/>
      <c r="D22" s="77"/>
      <c r="E22" s="80"/>
      <c r="F22" s="80"/>
      <c r="G22" s="80"/>
      <c r="H22" s="80">
        <f t="shared" ref="H22:H25" si="1">F22*G22</f>
        <v>0</v>
      </c>
      <c r="I22" s="80"/>
      <c r="J22" s="80">
        <f t="shared" ref="J22:J25" si="2">F22*I22</f>
        <v>0</v>
      </c>
      <c r="K22" s="216">
        <f t="shared" ref="K22:K25" si="3">F22+H22+J22</f>
        <v>0</v>
      </c>
      <c r="L22" s="77"/>
    </row>
    <row r="23" ht="15.75" customHeight="1">
      <c r="A23" s="27"/>
      <c r="B23" s="81"/>
      <c r="C23" s="42"/>
      <c r="D23" s="77"/>
      <c r="E23" s="80"/>
      <c r="F23" s="80"/>
      <c r="G23" s="80"/>
      <c r="H23" s="80">
        <f t="shared" si="1"/>
        <v>0</v>
      </c>
      <c r="I23" s="80"/>
      <c r="J23" s="80">
        <f t="shared" si="2"/>
        <v>0</v>
      </c>
      <c r="K23" s="216">
        <f t="shared" si="3"/>
        <v>0</v>
      </c>
      <c r="L23" s="77"/>
    </row>
    <row r="24" ht="15.75" customHeight="1">
      <c r="A24" s="27"/>
      <c r="B24" s="81"/>
      <c r="C24" s="42"/>
      <c r="D24" s="77"/>
      <c r="E24" s="80"/>
      <c r="F24" s="80"/>
      <c r="G24" s="80"/>
      <c r="H24" s="80">
        <f t="shared" si="1"/>
        <v>0</v>
      </c>
      <c r="I24" s="80"/>
      <c r="J24" s="80">
        <f t="shared" si="2"/>
        <v>0</v>
      </c>
      <c r="K24" s="216">
        <f t="shared" si="3"/>
        <v>0</v>
      </c>
      <c r="L24" s="77"/>
    </row>
    <row r="25" ht="15.75" customHeight="1">
      <c r="A25" s="27"/>
      <c r="B25" s="199"/>
      <c r="C25" s="59"/>
      <c r="D25" s="165"/>
      <c r="E25" s="198"/>
      <c r="F25" s="198"/>
      <c r="G25" s="198"/>
      <c r="H25" s="80">
        <f t="shared" si="1"/>
        <v>0</v>
      </c>
      <c r="I25" s="198"/>
      <c r="J25" s="80">
        <f t="shared" si="2"/>
        <v>0</v>
      </c>
      <c r="K25" s="216">
        <f t="shared" si="3"/>
        <v>0</v>
      </c>
      <c r="L25" s="77"/>
    </row>
    <row r="26" ht="15.75" customHeight="1">
      <c r="A26" s="206"/>
      <c r="B26" s="244" t="s">
        <v>32</v>
      </c>
      <c r="C26" s="29"/>
      <c r="D26" s="29"/>
      <c r="E26" s="30"/>
      <c r="F26" s="245">
        <f>SUM(F22:F25)</f>
        <v>0</v>
      </c>
      <c r="G26" s="246"/>
      <c r="H26" s="246">
        <f>SUM(H22:H25)</f>
        <v>0</v>
      </c>
      <c r="I26" s="246"/>
      <c r="J26" s="246">
        <f>SUM(J22:J25)</f>
        <v>0</v>
      </c>
      <c r="K26" s="247">
        <f>SUM(K22:L25)</f>
        <v>0</v>
      </c>
      <c r="L26" s="30"/>
    </row>
    <row r="27" ht="15.75" customHeight="1">
      <c r="A27" s="103"/>
      <c r="B27" s="256" t="s">
        <v>109</v>
      </c>
      <c r="C27" s="7"/>
      <c r="D27" s="7"/>
      <c r="E27" s="7"/>
      <c r="F27" s="7"/>
      <c r="G27" s="7"/>
      <c r="H27" s="7"/>
      <c r="I27" s="7"/>
      <c r="J27" s="7"/>
      <c r="K27" s="7"/>
      <c r="L27" s="33"/>
    </row>
    <row r="28" ht="15.75" customHeight="1">
      <c r="A28" s="103"/>
      <c r="B28" s="16"/>
      <c r="L28" s="15"/>
    </row>
    <row r="29" ht="15.75" customHeight="1">
      <c r="A29" s="103"/>
      <c r="B29" s="34"/>
      <c r="C29" s="24"/>
      <c r="D29" s="24"/>
      <c r="E29" s="24"/>
      <c r="F29" s="24"/>
      <c r="G29" s="24"/>
      <c r="H29" s="24"/>
      <c r="I29" s="24"/>
      <c r="J29" s="24"/>
      <c r="K29" s="24"/>
      <c r="L29" s="35"/>
    </row>
    <row r="30" ht="10.5" customHeight="1">
      <c r="A30" s="27"/>
      <c r="B30" s="28"/>
      <c r="C30" s="29"/>
      <c r="D30" s="29"/>
      <c r="E30" s="29"/>
      <c r="F30" s="29"/>
      <c r="G30" s="29"/>
      <c r="H30" s="29"/>
      <c r="I30" s="29"/>
      <c r="J30" s="29"/>
      <c r="K30" s="29"/>
      <c r="L30" s="30"/>
    </row>
    <row r="31" ht="15.75" customHeight="1">
      <c r="A31" s="249"/>
      <c r="B31" s="250" t="s">
        <v>73</v>
      </c>
      <c r="C31" s="7"/>
      <c r="D31" s="7"/>
      <c r="E31" s="7"/>
      <c r="F31" s="257"/>
      <c r="G31" s="5"/>
      <c r="H31" s="252" t="s">
        <v>102</v>
      </c>
      <c r="I31" s="7"/>
      <c r="J31" s="33"/>
      <c r="K31" s="93">
        <f>F26</f>
        <v>0</v>
      </c>
      <c r="L31" s="33"/>
    </row>
    <row r="32" ht="15.75" customHeight="1">
      <c r="A32" s="53"/>
      <c r="B32" s="102" t="s">
        <v>44</v>
      </c>
      <c r="F32" s="258"/>
      <c r="G32" s="148"/>
      <c r="H32" s="253" t="s">
        <v>35</v>
      </c>
      <c r="J32" s="15"/>
      <c r="K32" s="93">
        <f>H26</f>
        <v>0</v>
      </c>
      <c r="L32" s="33"/>
    </row>
    <row r="33" ht="15.75" customHeight="1">
      <c r="A33" s="2"/>
      <c r="B33" s="259"/>
      <c r="C33" s="148"/>
      <c r="D33" s="148"/>
      <c r="E33" s="148"/>
      <c r="F33" s="259"/>
      <c r="G33" s="148"/>
      <c r="H33" s="253" t="s">
        <v>36</v>
      </c>
      <c r="J33" s="15"/>
      <c r="K33" s="93">
        <f>J26</f>
        <v>0</v>
      </c>
      <c r="L33" s="33"/>
    </row>
    <row r="34" ht="15.75" customHeight="1">
      <c r="A34" s="2"/>
      <c r="B34" s="259"/>
      <c r="C34" s="148"/>
      <c r="D34" s="148"/>
      <c r="E34" s="148"/>
      <c r="F34" s="259"/>
      <c r="G34" s="148"/>
      <c r="H34" s="253" t="s">
        <v>103</v>
      </c>
      <c r="J34" s="15"/>
      <c r="K34" s="93">
        <f>K32+K33</f>
        <v>0</v>
      </c>
      <c r="L34" s="33"/>
    </row>
    <row r="35" ht="15.75" customHeight="1">
      <c r="A35" s="2"/>
      <c r="B35" s="259"/>
      <c r="C35" s="148"/>
      <c r="D35" s="148"/>
      <c r="E35" s="148"/>
      <c r="F35" s="259"/>
      <c r="G35" s="148"/>
      <c r="H35" s="253" t="s">
        <v>104</v>
      </c>
      <c r="J35" s="15"/>
      <c r="K35" s="93">
        <f>K31+K34</f>
        <v>0</v>
      </c>
      <c r="L35" s="33"/>
    </row>
    <row r="36" ht="15.75" customHeight="1">
      <c r="A36" s="53"/>
      <c r="B36" s="106" t="s">
        <v>78</v>
      </c>
      <c r="C36" s="24"/>
      <c r="D36" s="24"/>
      <c r="E36" s="24"/>
      <c r="F36" s="106" t="s">
        <v>46</v>
      </c>
      <c r="G36" s="24"/>
      <c r="H36" s="260" t="s">
        <v>40</v>
      </c>
      <c r="I36" s="29"/>
      <c r="J36" s="30"/>
      <c r="K36" s="28">
        <f>IF(G16="Y",K34,0)</f>
        <v>0</v>
      </c>
      <c r="L36" s="30"/>
    </row>
    <row r="37" ht="15.75" customHeight="1">
      <c r="A37" s="1"/>
    </row>
    <row r="38" ht="15.75" customHeight="1">
      <c r="A38" s="1"/>
    </row>
    <row r="39" ht="15.75" customHeight="1">
      <c r="A39" s="1"/>
    </row>
    <row r="40" ht="15.75" customHeight="1">
      <c r="A40" s="1"/>
    </row>
    <row r="41" ht="15.75" customHeight="1">
      <c r="A41" s="1"/>
    </row>
    <row r="42" ht="15.75" customHeight="1">
      <c r="A42" s="1"/>
    </row>
    <row r="43" ht="15.75" customHeight="1">
      <c r="A43" s="1"/>
    </row>
    <row r="44" ht="15.75" customHeight="1">
      <c r="A44" s="1"/>
    </row>
    <row r="45" ht="15.75" customHeight="1">
      <c r="A45" s="1"/>
    </row>
    <row r="46" ht="15.75" customHeight="1">
      <c r="A46" s="1"/>
    </row>
    <row r="47" ht="15.75" customHeight="1">
      <c r="A47" s="1"/>
    </row>
    <row r="48" ht="15.75" customHeight="1">
      <c r="A48" s="1"/>
    </row>
    <row r="49" ht="15.75" customHeight="1">
      <c r="A49" s="1"/>
    </row>
    <row r="50" ht="15.75" customHeight="1">
      <c r="A50" s="1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1"/>
    </row>
    <row r="58" ht="15.75" customHeight="1">
      <c r="A58" s="1"/>
    </row>
    <row r="59" ht="15.75" customHeight="1">
      <c r="A59" s="1"/>
    </row>
    <row r="60" ht="15.75" customHeight="1">
      <c r="A60" s="1"/>
    </row>
    <row r="61" ht="15.75" customHeight="1">
      <c r="A61" s="1"/>
    </row>
    <row r="62" ht="15.75" customHeight="1">
      <c r="A62" s="1"/>
    </row>
    <row r="63" ht="15.75" customHeight="1">
      <c r="A63" s="1"/>
    </row>
    <row r="64" ht="15.75" customHeight="1">
      <c r="A64" s="1"/>
    </row>
    <row r="65" ht="15.75" customHeight="1">
      <c r="A65" s="1"/>
    </row>
    <row r="66" ht="15.75" customHeight="1">
      <c r="A66" s="1"/>
    </row>
    <row r="67" ht="15.75" customHeight="1">
      <c r="A67" s="1"/>
    </row>
    <row r="68" ht="15.75" customHeight="1">
      <c r="A68" s="1"/>
    </row>
    <row r="69" ht="15.75" customHeight="1">
      <c r="A69" s="1"/>
    </row>
    <row r="70" ht="15.75" customHeight="1">
      <c r="A70" s="1"/>
    </row>
    <row r="71" ht="15.75" customHeight="1">
      <c r="A71" s="1"/>
    </row>
    <row r="72" ht="15.75" customHeight="1">
      <c r="A72" s="1"/>
    </row>
    <row r="73" ht="15.75" customHeight="1">
      <c r="A73" s="1"/>
    </row>
    <row r="74" ht="15.75" customHeight="1">
      <c r="A74" s="1"/>
    </row>
    <row r="75" ht="15.75" customHeight="1">
      <c r="A75" s="1"/>
    </row>
    <row r="76" ht="15.75" customHeight="1">
      <c r="A76" s="1"/>
    </row>
    <row r="77" ht="15.75" customHeight="1">
      <c r="A77" s="1"/>
    </row>
    <row r="78" ht="15.75" customHeight="1">
      <c r="A78" s="1"/>
    </row>
    <row r="79" ht="15.75" customHeight="1">
      <c r="A79" s="1"/>
    </row>
    <row r="80" ht="15.75" customHeight="1">
      <c r="A80" s="1"/>
    </row>
    <row r="81" ht="15.75" customHeight="1">
      <c r="A81" s="1"/>
    </row>
    <row r="82" ht="15.75" customHeight="1">
      <c r="A82" s="1"/>
    </row>
    <row r="83" ht="15.75" customHeight="1">
      <c r="A83" s="1"/>
    </row>
    <row r="84" ht="15.75" customHeight="1">
      <c r="A84" s="1"/>
    </row>
    <row r="85" ht="15.75" customHeight="1">
      <c r="A85" s="1"/>
    </row>
    <row r="86" ht="15.75" customHeight="1">
      <c r="A86" s="1"/>
    </row>
    <row r="87" ht="15.75" customHeight="1">
      <c r="A87" s="1"/>
    </row>
    <row r="88" ht="15.75" customHeight="1">
      <c r="A88" s="1"/>
    </row>
    <row r="89" ht="15.75" customHeight="1">
      <c r="A89" s="1"/>
    </row>
    <row r="90" ht="15.75" customHeight="1">
      <c r="A90" s="1"/>
    </row>
    <row r="91" ht="15.75" customHeight="1">
      <c r="A91" s="1"/>
    </row>
    <row r="92" ht="15.75" customHeight="1">
      <c r="A92" s="1"/>
    </row>
    <row r="93" ht="15.75" customHeight="1">
      <c r="A93" s="1"/>
    </row>
    <row r="94" ht="15.75" customHeight="1">
      <c r="A94" s="1"/>
    </row>
    <row r="95" ht="15.75" customHeight="1">
      <c r="A95" s="1"/>
    </row>
    <row r="96" ht="15.75" customHeight="1">
      <c r="A96" s="1"/>
    </row>
    <row r="97" ht="15.75" customHeight="1">
      <c r="A97" s="1"/>
    </row>
    <row r="98" ht="15.75" customHeight="1">
      <c r="A98" s="1"/>
    </row>
    <row r="99" ht="15.75" customHeight="1">
      <c r="A99" s="1"/>
    </row>
    <row r="100" ht="15.75" customHeight="1">
      <c r="A100" s="1"/>
    </row>
    <row r="101" ht="15.75" customHeight="1">
      <c r="A101" s="1"/>
    </row>
    <row r="102" ht="15.75" customHeight="1">
      <c r="A102" s="1"/>
    </row>
    <row r="103" ht="15.75" customHeight="1">
      <c r="A103" s="1"/>
    </row>
    <row r="104" ht="15.75" customHeight="1">
      <c r="A104" s="1"/>
    </row>
    <row r="105" ht="15.75" customHeight="1">
      <c r="A105" s="1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1"/>
    </row>
    <row r="110" ht="15.75" customHeight="1">
      <c r="A110" s="1"/>
    </row>
    <row r="111" ht="15.75" customHeight="1">
      <c r="A111" s="1"/>
    </row>
    <row r="112" ht="15.75" customHeight="1">
      <c r="A112" s="1"/>
    </row>
    <row r="113" ht="15.75" customHeight="1">
      <c r="A113" s="1"/>
    </row>
    <row r="114" ht="15.75" customHeight="1">
      <c r="A114" s="1"/>
    </row>
    <row r="115" ht="15.75" customHeight="1">
      <c r="A115" s="1"/>
    </row>
    <row r="116" ht="15.75" customHeight="1">
      <c r="A116" s="1"/>
    </row>
    <row r="117" ht="15.75" customHeight="1">
      <c r="A117" s="1"/>
    </row>
    <row r="118" ht="15.75" customHeight="1">
      <c r="A118" s="1"/>
    </row>
    <row r="119" ht="15.75" customHeight="1">
      <c r="A119" s="1"/>
    </row>
    <row r="120" ht="15.75" customHeight="1">
      <c r="A120" s="1"/>
    </row>
    <row r="121" ht="15.75" customHeight="1">
      <c r="A121" s="1"/>
    </row>
    <row r="122" ht="15.75" customHeight="1">
      <c r="A122" s="1"/>
    </row>
    <row r="123" ht="15.75" customHeight="1">
      <c r="A123" s="1"/>
    </row>
    <row r="124" ht="15.75" customHeight="1">
      <c r="A124" s="1"/>
    </row>
    <row r="125" ht="15.75" customHeight="1">
      <c r="A125" s="1"/>
    </row>
    <row r="126" ht="15.75" customHeight="1">
      <c r="A126" s="1"/>
    </row>
    <row r="127" ht="15.75" customHeight="1">
      <c r="A127" s="1"/>
    </row>
    <row r="128" ht="15.75" customHeight="1">
      <c r="A128" s="1"/>
    </row>
    <row r="129" ht="15.75" customHeight="1">
      <c r="A129" s="1"/>
    </row>
    <row r="130" ht="15.75" customHeight="1">
      <c r="A130" s="1"/>
    </row>
    <row r="131" ht="15.75" customHeight="1">
      <c r="A131" s="1"/>
    </row>
    <row r="132" ht="15.75" customHeight="1">
      <c r="A132" s="1"/>
    </row>
    <row r="133" ht="15.75" customHeight="1">
      <c r="A133" s="1"/>
    </row>
    <row r="134" ht="15.75" customHeight="1">
      <c r="A134" s="1"/>
    </row>
    <row r="135" ht="15.75" customHeight="1">
      <c r="A135" s="1"/>
    </row>
    <row r="136" ht="15.75" customHeight="1">
      <c r="A136" s="1"/>
    </row>
    <row r="137" ht="15.75" customHeight="1">
      <c r="A137" s="1"/>
    </row>
    <row r="138" ht="15.75" customHeight="1">
      <c r="A138" s="1"/>
    </row>
    <row r="139" ht="15.75" customHeight="1">
      <c r="A139" s="1"/>
    </row>
    <row r="140" ht="15.75" customHeight="1">
      <c r="A140" s="1"/>
    </row>
    <row r="141" ht="15.75" customHeight="1">
      <c r="A141" s="1"/>
    </row>
    <row r="142" ht="15.75" customHeight="1">
      <c r="A142" s="1"/>
    </row>
    <row r="143" ht="15.75" customHeight="1">
      <c r="A143" s="1"/>
    </row>
    <row r="144" ht="15.75" customHeight="1">
      <c r="A144" s="1"/>
    </row>
    <row r="145" ht="15.75" customHeight="1">
      <c r="A145" s="1"/>
    </row>
    <row r="146" ht="15.75" customHeight="1">
      <c r="A146" s="1"/>
    </row>
    <row r="147" ht="15.75" customHeight="1">
      <c r="A147" s="1"/>
    </row>
    <row r="148" ht="15.75" customHeight="1">
      <c r="A148" s="1"/>
    </row>
    <row r="149" ht="15.75" customHeight="1">
      <c r="A149" s="1"/>
    </row>
    <row r="150" ht="15.75" customHeight="1">
      <c r="A150" s="1"/>
    </row>
    <row r="151" ht="15.75" customHeight="1">
      <c r="A151" s="1"/>
    </row>
    <row r="152" ht="15.75" customHeight="1">
      <c r="A152" s="1"/>
    </row>
    <row r="153" ht="15.75" customHeight="1">
      <c r="A153" s="1"/>
    </row>
    <row r="154" ht="15.75" customHeight="1">
      <c r="A154" s="1"/>
    </row>
    <row r="155" ht="15.75" customHeight="1">
      <c r="A155" s="1"/>
    </row>
    <row r="156" ht="15.75" customHeight="1">
      <c r="A156" s="1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55">
    <mergeCell ref="K24:L24"/>
    <mergeCell ref="K25:L25"/>
    <mergeCell ref="K26:L26"/>
    <mergeCell ref="B27:L29"/>
    <mergeCell ref="B30:L30"/>
    <mergeCell ref="H31:J31"/>
    <mergeCell ref="K31:L31"/>
    <mergeCell ref="B31:E31"/>
    <mergeCell ref="B32:E32"/>
    <mergeCell ref="H32:J32"/>
    <mergeCell ref="K32:L32"/>
    <mergeCell ref="H33:J33"/>
    <mergeCell ref="K33:L33"/>
    <mergeCell ref="K34:L34"/>
    <mergeCell ref="F4:I4"/>
    <mergeCell ref="B5:C8"/>
    <mergeCell ref="E5:J5"/>
    <mergeCell ref="E6:J6"/>
    <mergeCell ref="F7:I7"/>
    <mergeCell ref="F8:I8"/>
    <mergeCell ref="B9:L9"/>
    <mergeCell ref="B10:L11"/>
    <mergeCell ref="B12:L12"/>
    <mergeCell ref="B13:G13"/>
    <mergeCell ref="H13:L13"/>
    <mergeCell ref="B14:G14"/>
    <mergeCell ref="H14:L14"/>
    <mergeCell ref="H15:L16"/>
    <mergeCell ref="B20:D21"/>
    <mergeCell ref="B22:D22"/>
    <mergeCell ref="B23:D23"/>
    <mergeCell ref="B24:D24"/>
    <mergeCell ref="B25:D25"/>
    <mergeCell ref="B26:E26"/>
    <mergeCell ref="B15:G15"/>
    <mergeCell ref="B16:F16"/>
    <mergeCell ref="B17:G17"/>
    <mergeCell ref="B18:E18"/>
    <mergeCell ref="E20:E21"/>
    <mergeCell ref="F20:F21"/>
    <mergeCell ref="G20:H20"/>
    <mergeCell ref="H17:L17"/>
    <mergeCell ref="H18:J18"/>
    <mergeCell ref="B19:L19"/>
    <mergeCell ref="I20:J20"/>
    <mergeCell ref="K20:L21"/>
    <mergeCell ref="K22:L22"/>
    <mergeCell ref="K23:L23"/>
    <mergeCell ref="H34:J34"/>
    <mergeCell ref="H35:J35"/>
    <mergeCell ref="K35:L35"/>
    <mergeCell ref="B36:E36"/>
    <mergeCell ref="F36:G36"/>
    <mergeCell ref="H36:J36"/>
    <mergeCell ref="K36:L36"/>
  </mergeCells>
  <printOptions/>
  <pageMargins bottom="0.0" footer="0.0" header="0.0" left="0.2" right="0.2" top="0.0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9.29"/>
    <col customWidth="1" min="3" max="3" width="6.43"/>
    <col customWidth="1" min="4" max="4" width="5.29"/>
    <col customWidth="1" min="5" max="5" width="8.14"/>
    <col customWidth="1" min="6" max="11" width="8.71"/>
    <col customWidth="1" min="12" max="12" width="11.71"/>
    <col customWidth="1" min="13" max="13" width="8.71"/>
    <col customWidth="1" min="14" max="14" width="11.71"/>
    <col customWidth="1" min="15" max="15" width="7.43"/>
    <col customWidth="1" min="16" max="16" width="7.29"/>
    <col customWidth="1" min="17" max="31" width="8.71"/>
  </cols>
  <sheetData>
    <row r="1">
      <c r="A1" s="1"/>
    </row>
    <row r="2">
      <c r="A2" s="1"/>
    </row>
    <row r="3">
      <c r="A3" s="1"/>
    </row>
    <row r="4">
      <c r="A4" s="2"/>
      <c r="B4" s="3"/>
      <c r="C4" s="4"/>
      <c r="D4" s="140"/>
      <c r="E4" s="140"/>
      <c r="F4" s="141"/>
      <c r="G4" s="141"/>
      <c r="H4" s="141"/>
      <c r="I4" s="141"/>
      <c r="J4" s="141" t="s">
        <v>110</v>
      </c>
      <c r="K4" s="7"/>
      <c r="L4" s="7"/>
      <c r="M4" s="7"/>
      <c r="N4" s="140"/>
      <c r="O4" s="5"/>
      <c r="P4" s="142"/>
    </row>
    <row r="5">
      <c r="A5" s="10"/>
      <c r="B5" s="11" t="s">
        <v>1</v>
      </c>
      <c r="D5" s="143"/>
      <c r="E5" s="144" t="s">
        <v>92</v>
      </c>
      <c r="O5" s="12"/>
      <c r="P5" s="145"/>
    </row>
    <row r="6">
      <c r="A6" s="10"/>
      <c r="B6" s="16"/>
      <c r="D6" s="146"/>
      <c r="E6" s="147" t="s">
        <v>60</v>
      </c>
      <c r="O6" s="17"/>
      <c r="P6" s="145"/>
    </row>
    <row r="7">
      <c r="A7" s="10"/>
      <c r="B7" s="16"/>
      <c r="D7" s="17"/>
      <c r="E7" s="148"/>
      <c r="F7" s="18"/>
      <c r="G7" s="18"/>
      <c r="H7" s="18"/>
      <c r="I7" s="18"/>
      <c r="J7" s="18" t="s">
        <v>4</v>
      </c>
      <c r="N7" s="17"/>
      <c r="O7" s="148"/>
      <c r="P7" s="145"/>
    </row>
    <row r="8">
      <c r="A8" s="10"/>
      <c r="B8" s="16"/>
      <c r="D8" s="146"/>
      <c r="E8" s="146"/>
      <c r="F8" s="149"/>
      <c r="G8" s="149"/>
      <c r="H8" s="149"/>
      <c r="I8" s="149"/>
      <c r="J8" s="149" t="s">
        <v>5</v>
      </c>
      <c r="N8" s="146"/>
      <c r="O8" s="148"/>
      <c r="P8" s="145"/>
    </row>
    <row r="9" ht="10.5" customHeight="1">
      <c r="A9" s="10"/>
      <c r="B9" s="150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30"/>
    </row>
    <row r="10">
      <c r="A10" s="231"/>
      <c r="B10" s="232" t="s">
        <v>111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33"/>
    </row>
    <row r="11">
      <c r="A11" s="231"/>
      <c r="B11" s="3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35"/>
    </row>
    <row r="12" ht="10.5" customHeight="1">
      <c r="A12" s="27"/>
      <c r="B12" s="28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30"/>
    </row>
    <row r="13">
      <c r="A13" s="233"/>
      <c r="B13" s="234" t="s">
        <v>94</v>
      </c>
      <c r="C13" s="38"/>
      <c r="D13" s="38"/>
      <c r="E13" s="38"/>
      <c r="F13" s="38"/>
      <c r="G13" s="38"/>
      <c r="H13" s="38"/>
      <c r="I13" s="38"/>
      <c r="J13" s="38"/>
      <c r="K13" s="39"/>
      <c r="L13" s="235" t="s">
        <v>106</v>
      </c>
      <c r="M13" s="7"/>
      <c r="N13" s="7"/>
      <c r="O13" s="7"/>
      <c r="P13" s="33"/>
    </row>
    <row r="14">
      <c r="A14" s="233"/>
      <c r="B14" s="236" t="s">
        <v>96</v>
      </c>
      <c r="C14" s="42"/>
      <c r="D14" s="42"/>
      <c r="E14" s="42"/>
      <c r="F14" s="42"/>
      <c r="G14" s="42"/>
      <c r="H14" s="42"/>
      <c r="I14" s="42"/>
      <c r="J14" s="42"/>
      <c r="K14" s="77"/>
      <c r="L14" s="234" t="s">
        <v>18</v>
      </c>
      <c r="M14" s="38"/>
      <c r="N14" s="38"/>
      <c r="O14" s="38"/>
      <c r="P14" s="39"/>
    </row>
    <row r="15">
      <c r="A15" s="36"/>
      <c r="B15" s="41" t="s">
        <v>112</v>
      </c>
      <c r="C15" s="42"/>
      <c r="D15" s="42"/>
      <c r="E15" s="42"/>
      <c r="F15" s="42"/>
      <c r="G15" s="42"/>
      <c r="H15" s="42"/>
      <c r="I15" s="42"/>
      <c r="J15" s="42"/>
      <c r="K15" s="77"/>
      <c r="L15" s="58" t="s">
        <v>19</v>
      </c>
      <c r="M15" s="59"/>
      <c r="N15" s="59"/>
      <c r="O15" s="59"/>
      <c r="P15" s="60"/>
    </row>
    <row r="16">
      <c r="A16" s="36"/>
      <c r="B16" s="41" t="s">
        <v>107</v>
      </c>
      <c r="C16" s="42"/>
      <c r="D16" s="42"/>
      <c r="E16" s="42"/>
      <c r="F16" s="42"/>
      <c r="G16" s="42"/>
      <c r="H16" s="42"/>
      <c r="I16" s="42"/>
      <c r="J16" s="77"/>
      <c r="K16" s="255"/>
      <c r="L16" s="61"/>
      <c r="M16" s="62"/>
      <c r="N16" s="62"/>
      <c r="O16" s="62"/>
      <c r="P16" s="63"/>
    </row>
    <row r="17">
      <c r="A17" s="206"/>
      <c r="B17" s="237"/>
      <c r="C17" s="42"/>
      <c r="D17" s="42"/>
      <c r="E17" s="42"/>
      <c r="F17" s="42"/>
      <c r="G17" s="42"/>
      <c r="H17" s="42"/>
      <c r="I17" s="42"/>
      <c r="J17" s="42"/>
      <c r="K17" s="77"/>
      <c r="L17" s="236" t="s">
        <v>20</v>
      </c>
      <c r="M17" s="42"/>
      <c r="N17" s="42"/>
      <c r="O17" s="42"/>
      <c r="P17" s="43"/>
    </row>
    <row r="18">
      <c r="A18" s="36"/>
      <c r="B18" s="46" t="s">
        <v>13</v>
      </c>
      <c r="C18" s="47"/>
      <c r="D18" s="47"/>
      <c r="E18" s="48"/>
      <c r="F18" s="261"/>
      <c r="G18" s="261"/>
      <c r="H18" s="261"/>
      <c r="I18" s="261"/>
      <c r="J18" s="170" t="s">
        <v>14</v>
      </c>
      <c r="K18" s="238"/>
      <c r="L18" s="46" t="s">
        <v>13</v>
      </c>
      <c r="M18" s="47"/>
      <c r="N18" s="48"/>
      <c r="O18" s="170" t="s">
        <v>14</v>
      </c>
      <c r="P18" s="171"/>
    </row>
    <row r="19" ht="10.5" customHeight="1">
      <c r="A19" s="27"/>
      <c r="B19" s="66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35"/>
    </row>
    <row r="20">
      <c r="A20" s="10"/>
      <c r="B20" s="239" t="s">
        <v>98</v>
      </c>
      <c r="C20" s="7"/>
      <c r="D20" s="110"/>
      <c r="E20" s="240" t="s">
        <v>99</v>
      </c>
      <c r="F20" s="262"/>
      <c r="G20" s="262"/>
      <c r="H20" s="262"/>
      <c r="I20" s="262"/>
      <c r="J20" s="240" t="s">
        <v>29</v>
      </c>
      <c r="K20" s="241" t="s">
        <v>30</v>
      </c>
      <c r="L20" s="71"/>
      <c r="M20" s="241" t="s">
        <v>31</v>
      </c>
      <c r="N20" s="71"/>
      <c r="O20" s="242" t="s">
        <v>113</v>
      </c>
      <c r="P20" s="33"/>
    </row>
    <row r="21" ht="15.75" customHeight="1">
      <c r="A21" s="10"/>
      <c r="B21" s="155"/>
      <c r="C21" s="156"/>
      <c r="D21" s="117"/>
      <c r="E21" s="118"/>
      <c r="F21" s="262"/>
      <c r="G21" s="262"/>
      <c r="H21" s="262"/>
      <c r="I21" s="262"/>
      <c r="J21" s="118"/>
      <c r="K21" s="243" t="s">
        <v>26</v>
      </c>
      <c r="L21" s="243" t="s">
        <v>27</v>
      </c>
      <c r="M21" s="243" t="s">
        <v>26</v>
      </c>
      <c r="N21" s="243" t="s">
        <v>27</v>
      </c>
      <c r="O21" s="116"/>
      <c r="P21" s="122"/>
    </row>
    <row r="22" ht="15.75" customHeight="1">
      <c r="A22" s="27"/>
      <c r="B22" s="81"/>
      <c r="C22" s="42"/>
      <c r="D22" s="77"/>
      <c r="E22" s="80"/>
      <c r="F22" s="80"/>
      <c r="G22" s="80"/>
      <c r="H22" s="80"/>
      <c r="I22" s="80"/>
      <c r="J22" s="80"/>
      <c r="K22" s="80"/>
      <c r="L22" s="80">
        <f t="shared" ref="L22:L25" si="1">J22*K22</f>
        <v>0</v>
      </c>
      <c r="M22" s="80"/>
      <c r="N22" s="80">
        <f t="shared" ref="N22:N25" si="2">J22*M22</f>
        <v>0</v>
      </c>
      <c r="O22" s="216">
        <f t="shared" ref="O22:O25" si="3">J22+L22+N22</f>
        <v>0</v>
      </c>
      <c r="P22" s="77"/>
    </row>
    <row r="23" ht="15.75" customHeight="1">
      <c r="A23" s="27"/>
      <c r="B23" s="81"/>
      <c r="C23" s="42"/>
      <c r="D23" s="77"/>
      <c r="E23" s="80"/>
      <c r="F23" s="80"/>
      <c r="G23" s="80"/>
      <c r="H23" s="80"/>
      <c r="I23" s="80"/>
      <c r="J23" s="80"/>
      <c r="K23" s="80"/>
      <c r="L23" s="80">
        <f t="shared" si="1"/>
        <v>0</v>
      </c>
      <c r="M23" s="80"/>
      <c r="N23" s="80">
        <f t="shared" si="2"/>
        <v>0</v>
      </c>
      <c r="O23" s="216">
        <f t="shared" si="3"/>
        <v>0</v>
      </c>
      <c r="P23" s="77"/>
    </row>
    <row r="24" ht="15.75" customHeight="1">
      <c r="A24" s="27"/>
      <c r="B24" s="81"/>
      <c r="C24" s="42"/>
      <c r="D24" s="77"/>
      <c r="E24" s="80"/>
      <c r="F24" s="80"/>
      <c r="G24" s="80"/>
      <c r="H24" s="80"/>
      <c r="I24" s="80"/>
      <c r="J24" s="80"/>
      <c r="K24" s="80"/>
      <c r="L24" s="80">
        <f t="shared" si="1"/>
        <v>0</v>
      </c>
      <c r="M24" s="80"/>
      <c r="N24" s="80">
        <f t="shared" si="2"/>
        <v>0</v>
      </c>
      <c r="O24" s="216">
        <f t="shared" si="3"/>
        <v>0</v>
      </c>
      <c r="P24" s="77"/>
    </row>
    <row r="25" ht="15.75" customHeight="1">
      <c r="A25" s="27"/>
      <c r="B25" s="199"/>
      <c r="C25" s="59"/>
      <c r="D25" s="165"/>
      <c r="E25" s="198"/>
      <c r="F25" s="198"/>
      <c r="G25" s="198"/>
      <c r="H25" s="198"/>
      <c r="I25" s="198"/>
      <c r="J25" s="198"/>
      <c r="K25" s="198"/>
      <c r="L25" s="80">
        <f t="shared" si="1"/>
        <v>0</v>
      </c>
      <c r="M25" s="198"/>
      <c r="N25" s="80">
        <f t="shared" si="2"/>
        <v>0</v>
      </c>
      <c r="O25" s="216">
        <f t="shared" si="3"/>
        <v>0</v>
      </c>
      <c r="P25" s="77"/>
    </row>
    <row r="26" ht="15.75" customHeight="1">
      <c r="A26" s="206"/>
      <c r="B26" s="244" t="s">
        <v>32</v>
      </c>
      <c r="C26" s="29"/>
      <c r="D26" s="29"/>
      <c r="E26" s="30"/>
      <c r="F26" s="263"/>
      <c r="G26" s="263"/>
      <c r="H26" s="263"/>
      <c r="I26" s="263"/>
      <c r="J26" s="245">
        <f>SUM(J22:J25)</f>
        <v>0</v>
      </c>
      <c r="K26" s="246"/>
      <c r="L26" s="246">
        <f>SUM(L22:L25)</f>
        <v>0</v>
      </c>
      <c r="M26" s="246"/>
      <c r="N26" s="246">
        <f>SUM(N22:N25)</f>
        <v>0</v>
      </c>
      <c r="O26" s="247">
        <f>SUM(O22:P25)</f>
        <v>0</v>
      </c>
      <c r="P26" s="30"/>
    </row>
    <row r="27" ht="15.75" customHeight="1">
      <c r="A27" s="103"/>
      <c r="B27" s="256" t="s">
        <v>114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33"/>
    </row>
    <row r="28" ht="15.75" customHeight="1">
      <c r="A28" s="103"/>
      <c r="B28" s="16"/>
      <c r="P28" s="15"/>
    </row>
    <row r="29" ht="15.75" customHeight="1">
      <c r="A29" s="103"/>
      <c r="B29" s="3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35"/>
    </row>
    <row r="30" ht="10.5" customHeight="1">
      <c r="A30" s="27"/>
      <c r="B30" s="28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30"/>
    </row>
    <row r="31" ht="15.75" customHeight="1">
      <c r="A31" s="249"/>
      <c r="B31" s="250" t="s">
        <v>73</v>
      </c>
      <c r="C31" s="7"/>
      <c r="D31" s="7"/>
      <c r="E31" s="7"/>
      <c r="F31" s="257"/>
      <c r="G31" s="257"/>
      <c r="H31" s="257"/>
      <c r="I31" s="257"/>
      <c r="J31" s="257"/>
      <c r="K31" s="5"/>
      <c r="L31" s="252" t="s">
        <v>102</v>
      </c>
      <c r="M31" s="7"/>
      <c r="N31" s="33"/>
      <c r="O31" s="93">
        <f>J26</f>
        <v>0</v>
      </c>
      <c r="P31" s="33"/>
    </row>
    <row r="32" ht="15.75" customHeight="1">
      <c r="A32" s="53"/>
      <c r="B32" s="102" t="s">
        <v>44</v>
      </c>
      <c r="F32" s="258"/>
      <c r="G32" s="258"/>
      <c r="H32" s="258"/>
      <c r="I32" s="258"/>
      <c r="J32" s="258"/>
      <c r="K32" s="148"/>
      <c r="L32" s="253" t="s">
        <v>35</v>
      </c>
      <c r="N32" s="15"/>
      <c r="O32" s="93">
        <f>L26</f>
        <v>0</v>
      </c>
      <c r="P32" s="33"/>
    </row>
    <row r="33" ht="15.75" customHeight="1">
      <c r="A33" s="2"/>
      <c r="B33" s="259"/>
      <c r="C33" s="148"/>
      <c r="D33" s="148"/>
      <c r="E33" s="148"/>
      <c r="F33" s="148"/>
      <c r="G33" s="148"/>
      <c r="H33" s="148"/>
      <c r="I33" s="148"/>
      <c r="J33" s="259"/>
      <c r="K33" s="148"/>
      <c r="L33" s="253" t="s">
        <v>36</v>
      </c>
      <c r="N33" s="15"/>
      <c r="O33" s="93">
        <f>N26</f>
        <v>0</v>
      </c>
      <c r="P33" s="33"/>
    </row>
    <row r="34" ht="15.75" customHeight="1">
      <c r="A34" s="2"/>
      <c r="B34" s="259"/>
      <c r="C34" s="148"/>
      <c r="D34" s="148"/>
      <c r="E34" s="148"/>
      <c r="F34" s="148"/>
      <c r="G34" s="148"/>
      <c r="H34" s="148"/>
      <c r="I34" s="148"/>
      <c r="J34" s="259"/>
      <c r="K34" s="148"/>
      <c r="L34" s="253" t="s">
        <v>103</v>
      </c>
      <c r="N34" s="15"/>
      <c r="O34" s="93">
        <f>O32+O33</f>
        <v>0</v>
      </c>
      <c r="P34" s="33"/>
    </row>
    <row r="35" ht="15.75" customHeight="1">
      <c r="A35" s="2"/>
      <c r="B35" s="259"/>
      <c r="C35" s="148"/>
      <c r="D35" s="148"/>
      <c r="E35" s="148"/>
      <c r="F35" s="148"/>
      <c r="G35" s="148"/>
      <c r="H35" s="148"/>
      <c r="I35" s="148"/>
      <c r="J35" s="259"/>
      <c r="K35" s="148"/>
      <c r="L35" s="253" t="s">
        <v>104</v>
      </c>
      <c r="N35" s="15"/>
      <c r="O35" s="93">
        <f>O31+O34</f>
        <v>0</v>
      </c>
      <c r="P35" s="33"/>
    </row>
    <row r="36" ht="15.75" customHeight="1">
      <c r="A36" s="53"/>
      <c r="B36" s="106" t="s">
        <v>78</v>
      </c>
      <c r="C36" s="24"/>
      <c r="D36" s="24"/>
      <c r="E36" s="24"/>
      <c r="F36" s="106"/>
      <c r="G36" s="106"/>
      <c r="H36" s="106"/>
      <c r="I36" s="106"/>
      <c r="J36" s="106" t="s">
        <v>46</v>
      </c>
      <c r="K36" s="24"/>
      <c r="L36" s="260" t="s">
        <v>40</v>
      </c>
      <c r="M36" s="29"/>
      <c r="N36" s="30"/>
      <c r="O36" s="28">
        <f>IF(K16="Y",O34,0)</f>
        <v>0</v>
      </c>
      <c r="P36" s="30"/>
    </row>
    <row r="37" ht="15.75" customHeight="1">
      <c r="A37" s="1"/>
    </row>
    <row r="38" ht="15.75" customHeight="1">
      <c r="A38" s="1"/>
    </row>
    <row r="39" ht="15.75" customHeight="1">
      <c r="A39" s="1"/>
    </row>
    <row r="40" ht="15.75" customHeight="1">
      <c r="A40" s="1"/>
    </row>
    <row r="41" ht="15.75" customHeight="1">
      <c r="A41" s="1"/>
    </row>
    <row r="42" ht="15.75" customHeight="1">
      <c r="A42" s="1"/>
    </row>
    <row r="43" ht="15.75" customHeight="1">
      <c r="A43" s="1"/>
    </row>
    <row r="44" ht="15.75" customHeight="1">
      <c r="A44" s="1"/>
    </row>
    <row r="45" ht="15.75" customHeight="1">
      <c r="A45" s="1"/>
    </row>
    <row r="46" ht="15.75" customHeight="1">
      <c r="A46" s="1"/>
    </row>
    <row r="47" ht="15.75" customHeight="1">
      <c r="A47" s="1"/>
    </row>
    <row r="48" ht="15.75" customHeight="1">
      <c r="A48" s="1"/>
    </row>
    <row r="49" ht="15.75" customHeight="1">
      <c r="A49" s="1"/>
    </row>
    <row r="50" ht="15.75" customHeight="1">
      <c r="A50" s="1"/>
    </row>
    <row r="51" ht="15.75" customHeight="1">
      <c r="A51" s="1"/>
    </row>
    <row r="52" ht="15.75" customHeight="1">
      <c r="A52" s="1"/>
    </row>
    <row r="53" ht="15.75" customHeight="1">
      <c r="A53" s="1"/>
    </row>
    <row r="54" ht="15.75" customHeight="1">
      <c r="A54" s="1"/>
    </row>
    <row r="55" ht="15.75" customHeight="1">
      <c r="A55" s="1"/>
    </row>
    <row r="56" ht="15.75" customHeight="1">
      <c r="A56" s="1"/>
    </row>
    <row r="57" ht="15.75" customHeight="1">
      <c r="A57" s="1"/>
    </row>
    <row r="58" ht="15.75" customHeight="1">
      <c r="A58" s="1"/>
    </row>
    <row r="59" ht="15.75" customHeight="1">
      <c r="A59" s="1"/>
    </row>
    <row r="60" ht="15.75" customHeight="1">
      <c r="A60" s="1"/>
    </row>
    <row r="61" ht="15.75" customHeight="1">
      <c r="A61" s="1"/>
    </row>
    <row r="62" ht="15.75" customHeight="1">
      <c r="A62" s="1"/>
    </row>
    <row r="63" ht="15.75" customHeight="1">
      <c r="A63" s="1"/>
    </row>
    <row r="64" ht="15.75" customHeight="1">
      <c r="A64" s="1"/>
    </row>
    <row r="65" ht="15.75" customHeight="1">
      <c r="A65" s="1"/>
    </row>
    <row r="66" ht="15.75" customHeight="1">
      <c r="A66" s="1"/>
    </row>
    <row r="67" ht="15.75" customHeight="1">
      <c r="A67" s="1"/>
    </row>
    <row r="68" ht="15.75" customHeight="1">
      <c r="A68" s="1"/>
    </row>
    <row r="69" ht="15.75" customHeight="1">
      <c r="A69" s="1"/>
    </row>
    <row r="70" ht="15.75" customHeight="1">
      <c r="A70" s="1"/>
    </row>
    <row r="71" ht="15.75" customHeight="1">
      <c r="A71" s="1"/>
    </row>
    <row r="72" ht="15.75" customHeight="1">
      <c r="A72" s="1"/>
    </row>
    <row r="73" ht="15.75" customHeight="1">
      <c r="A73" s="1"/>
    </row>
    <row r="74" ht="15.75" customHeight="1">
      <c r="A74" s="1"/>
    </row>
    <row r="75" ht="15.75" customHeight="1">
      <c r="A75" s="1"/>
    </row>
    <row r="76" ht="15.75" customHeight="1">
      <c r="A76" s="1"/>
    </row>
    <row r="77" ht="15.75" customHeight="1">
      <c r="A77" s="1"/>
    </row>
    <row r="78" ht="15.75" customHeight="1">
      <c r="A78" s="1"/>
    </row>
    <row r="79" ht="15.75" customHeight="1">
      <c r="A79" s="1"/>
    </row>
    <row r="80" ht="15.75" customHeight="1">
      <c r="A80" s="1"/>
    </row>
    <row r="81" ht="15.75" customHeight="1">
      <c r="A81" s="1"/>
    </row>
    <row r="82" ht="15.75" customHeight="1">
      <c r="A82" s="1"/>
    </row>
    <row r="83" ht="15.75" customHeight="1">
      <c r="A83" s="1"/>
    </row>
    <row r="84" ht="15.75" customHeight="1">
      <c r="A84" s="1"/>
    </row>
    <row r="85" ht="15.75" customHeight="1">
      <c r="A85" s="1"/>
    </row>
    <row r="86" ht="15.75" customHeight="1">
      <c r="A86" s="1"/>
    </row>
    <row r="87" ht="15.75" customHeight="1">
      <c r="A87" s="1"/>
    </row>
    <row r="88" ht="15.75" customHeight="1">
      <c r="A88" s="1"/>
    </row>
    <row r="89" ht="15.75" customHeight="1">
      <c r="A89" s="1"/>
    </row>
    <row r="90" ht="15.75" customHeight="1">
      <c r="A90" s="1"/>
    </row>
    <row r="91" ht="15.75" customHeight="1">
      <c r="A91" s="1"/>
    </row>
    <row r="92" ht="15.75" customHeight="1">
      <c r="A92" s="1"/>
    </row>
    <row r="93" ht="15.75" customHeight="1">
      <c r="A93" s="1"/>
    </row>
    <row r="94" ht="15.75" customHeight="1">
      <c r="A94" s="1"/>
    </row>
    <row r="95" ht="15.75" customHeight="1">
      <c r="A95" s="1"/>
    </row>
    <row r="96" ht="15.75" customHeight="1">
      <c r="A96" s="1"/>
    </row>
    <row r="97" ht="15.75" customHeight="1">
      <c r="A97" s="1"/>
    </row>
    <row r="98" ht="15.75" customHeight="1">
      <c r="A98" s="1"/>
    </row>
    <row r="99" ht="15.75" customHeight="1">
      <c r="A99" s="1"/>
    </row>
    <row r="100" ht="15.75" customHeight="1">
      <c r="A100" s="1"/>
    </row>
    <row r="101" ht="15.75" customHeight="1">
      <c r="A101" s="1"/>
    </row>
    <row r="102" ht="15.75" customHeight="1">
      <c r="A102" s="1"/>
    </row>
    <row r="103" ht="15.75" customHeight="1">
      <c r="A103" s="1"/>
    </row>
    <row r="104" ht="15.75" customHeight="1">
      <c r="A104" s="1"/>
    </row>
    <row r="105" ht="15.75" customHeight="1">
      <c r="A105" s="1"/>
    </row>
    <row r="106" ht="15.75" customHeight="1">
      <c r="A106" s="1"/>
    </row>
    <row r="107" ht="15.75" customHeight="1">
      <c r="A107" s="1"/>
    </row>
    <row r="108" ht="15.75" customHeight="1">
      <c r="A108" s="1"/>
    </row>
    <row r="109" ht="15.75" customHeight="1">
      <c r="A109" s="1"/>
    </row>
    <row r="110" ht="15.75" customHeight="1">
      <c r="A110" s="1"/>
    </row>
    <row r="111" ht="15.75" customHeight="1">
      <c r="A111" s="1"/>
    </row>
    <row r="112" ht="15.75" customHeight="1">
      <c r="A112" s="1"/>
    </row>
    <row r="113" ht="15.75" customHeight="1">
      <c r="A113" s="1"/>
    </row>
    <row r="114" ht="15.75" customHeight="1">
      <c r="A114" s="1"/>
    </row>
    <row r="115" ht="15.75" customHeight="1">
      <c r="A115" s="1"/>
    </row>
    <row r="116" ht="15.75" customHeight="1">
      <c r="A116" s="1"/>
    </row>
    <row r="117" ht="15.75" customHeight="1">
      <c r="A117" s="1"/>
    </row>
    <row r="118" ht="15.75" customHeight="1">
      <c r="A118" s="1"/>
    </row>
    <row r="119" ht="15.75" customHeight="1">
      <c r="A119" s="1"/>
    </row>
    <row r="120" ht="15.75" customHeight="1">
      <c r="A120" s="1"/>
    </row>
    <row r="121" ht="15.75" customHeight="1">
      <c r="A121" s="1"/>
    </row>
    <row r="122" ht="15.75" customHeight="1">
      <c r="A122" s="1"/>
    </row>
    <row r="123" ht="15.75" customHeight="1">
      <c r="A123" s="1"/>
    </row>
    <row r="124" ht="15.75" customHeight="1">
      <c r="A124" s="1"/>
    </row>
    <row r="125" ht="15.75" customHeight="1">
      <c r="A125" s="1"/>
    </row>
    <row r="126" ht="15.75" customHeight="1">
      <c r="A126" s="1"/>
    </row>
    <row r="127" ht="15.75" customHeight="1">
      <c r="A127" s="1"/>
    </row>
    <row r="128" ht="15.75" customHeight="1">
      <c r="A128" s="1"/>
    </row>
    <row r="129" ht="15.75" customHeight="1">
      <c r="A129" s="1"/>
    </row>
    <row r="130" ht="15.75" customHeight="1">
      <c r="A130" s="1"/>
    </row>
    <row r="131" ht="15.75" customHeight="1">
      <c r="A131" s="1"/>
    </row>
    <row r="132" ht="15.75" customHeight="1">
      <c r="A132" s="1"/>
    </row>
    <row r="133" ht="15.75" customHeight="1">
      <c r="A133" s="1"/>
    </row>
    <row r="134" ht="15.75" customHeight="1">
      <c r="A134" s="1"/>
    </row>
    <row r="135" ht="15.75" customHeight="1">
      <c r="A135" s="1"/>
    </row>
    <row r="136" ht="15.75" customHeight="1">
      <c r="A136" s="1"/>
    </row>
    <row r="137" ht="15.75" customHeight="1">
      <c r="A137" s="1"/>
    </row>
    <row r="138" ht="15.75" customHeight="1">
      <c r="A138" s="1"/>
    </row>
    <row r="139" ht="15.75" customHeight="1">
      <c r="A139" s="1"/>
    </row>
    <row r="140" ht="15.75" customHeight="1">
      <c r="A140" s="1"/>
    </row>
    <row r="141" ht="15.75" customHeight="1">
      <c r="A141" s="1"/>
    </row>
    <row r="142" ht="15.75" customHeight="1">
      <c r="A142" s="1"/>
    </row>
    <row r="143" ht="15.75" customHeight="1">
      <c r="A143" s="1"/>
    </row>
    <row r="144" ht="15.75" customHeight="1">
      <c r="A144" s="1"/>
    </row>
    <row r="145" ht="15.75" customHeight="1">
      <c r="A145" s="1"/>
    </row>
    <row r="146" ht="15.75" customHeight="1">
      <c r="A146" s="1"/>
    </row>
    <row r="147" ht="15.75" customHeight="1">
      <c r="A147" s="1"/>
    </row>
    <row r="148" ht="15.75" customHeight="1">
      <c r="A148" s="1"/>
    </row>
    <row r="149" ht="15.75" customHeight="1">
      <c r="A149" s="1"/>
    </row>
    <row r="150" ht="15.75" customHeight="1">
      <c r="A150" s="1"/>
    </row>
    <row r="151" ht="15.75" customHeight="1">
      <c r="A151" s="1"/>
    </row>
    <row r="152" ht="15.75" customHeight="1">
      <c r="A152" s="1"/>
    </row>
    <row r="153" ht="15.75" customHeight="1">
      <c r="A153" s="1"/>
    </row>
    <row r="154" ht="15.75" customHeight="1">
      <c r="A154" s="1"/>
    </row>
    <row r="155" ht="15.75" customHeight="1">
      <c r="A155" s="1"/>
    </row>
    <row r="156" ht="15.75" customHeight="1">
      <c r="A156" s="1"/>
    </row>
    <row r="157" ht="15.75" customHeight="1">
      <c r="A157" s="1"/>
    </row>
    <row r="158" ht="15.75" customHeight="1">
      <c r="A158" s="1"/>
    </row>
    <row r="159" ht="15.75" customHeight="1">
      <c r="A159" s="1"/>
    </row>
    <row r="160" ht="15.75" customHeight="1">
      <c r="A160" s="1"/>
    </row>
    <row r="161" ht="15.75" customHeight="1">
      <c r="A161" s="1"/>
    </row>
    <row r="162" ht="15.75" customHeight="1">
      <c r="A162" s="1"/>
    </row>
    <row r="163" ht="15.75" customHeight="1">
      <c r="A163" s="1"/>
    </row>
    <row r="164" ht="15.75" customHeight="1">
      <c r="A164" s="1"/>
    </row>
    <row r="165" ht="15.75" customHeight="1">
      <c r="A165" s="1"/>
    </row>
    <row r="166" ht="15.75" customHeight="1">
      <c r="A166" s="1"/>
    </row>
    <row r="167" ht="15.75" customHeight="1">
      <c r="A167" s="1"/>
    </row>
    <row r="168" ht="15.75" customHeight="1">
      <c r="A168" s="1"/>
    </row>
    <row r="169" ht="15.75" customHeight="1">
      <c r="A169" s="1"/>
    </row>
    <row r="170" ht="15.75" customHeight="1">
      <c r="A170" s="1"/>
    </row>
    <row r="171" ht="15.75" customHeight="1">
      <c r="A171" s="1"/>
    </row>
    <row r="172" ht="15.75" customHeight="1">
      <c r="A172" s="1"/>
    </row>
    <row r="173" ht="15.75" customHeight="1">
      <c r="A173" s="1"/>
    </row>
    <row r="174" ht="15.75" customHeight="1">
      <c r="A174" s="1"/>
    </row>
    <row r="175" ht="15.75" customHeight="1">
      <c r="A175" s="1"/>
    </row>
    <row r="176" ht="15.75" customHeight="1">
      <c r="A176" s="1"/>
    </row>
    <row r="177" ht="15.75" customHeight="1">
      <c r="A177" s="1"/>
    </row>
    <row r="178" ht="15.75" customHeight="1">
      <c r="A178" s="1"/>
    </row>
    <row r="179" ht="15.75" customHeight="1">
      <c r="A179" s="1"/>
    </row>
    <row r="180" ht="15.75" customHeight="1">
      <c r="A180" s="1"/>
    </row>
    <row r="181" ht="15.75" customHeight="1">
      <c r="A181" s="1"/>
    </row>
    <row r="182" ht="15.75" customHeight="1">
      <c r="A182" s="1"/>
    </row>
    <row r="183" ht="15.75" customHeight="1">
      <c r="A183" s="1"/>
    </row>
    <row r="184" ht="15.75" customHeight="1">
      <c r="A184" s="1"/>
    </row>
    <row r="185" ht="15.75" customHeight="1">
      <c r="A185" s="1"/>
    </row>
    <row r="186" ht="15.75" customHeight="1">
      <c r="A186" s="1"/>
    </row>
    <row r="187" ht="15.75" customHeight="1">
      <c r="A187" s="1"/>
    </row>
    <row r="188" ht="15.75" customHeight="1">
      <c r="A188" s="1"/>
    </row>
    <row r="189" ht="15.75" customHeight="1">
      <c r="A189" s="1"/>
    </row>
    <row r="190" ht="15.75" customHeight="1">
      <c r="A190" s="1"/>
    </row>
    <row r="191" ht="15.75" customHeight="1">
      <c r="A191" s="1"/>
    </row>
    <row r="192" ht="15.75" customHeight="1">
      <c r="A192" s="1"/>
    </row>
    <row r="193" ht="15.75" customHeight="1">
      <c r="A193" s="1"/>
    </row>
    <row r="194" ht="15.75" customHeight="1">
      <c r="A194" s="1"/>
    </row>
    <row r="195" ht="15.75" customHeight="1">
      <c r="A195" s="1"/>
    </row>
    <row r="196" ht="15.75" customHeight="1">
      <c r="A196" s="1"/>
    </row>
    <row r="197" ht="15.75" customHeight="1">
      <c r="A197" s="1"/>
    </row>
    <row r="198" ht="15.75" customHeight="1">
      <c r="A198" s="1"/>
    </row>
    <row r="199" ht="15.75" customHeight="1">
      <c r="A199" s="1"/>
    </row>
    <row r="200" ht="15.75" customHeight="1">
      <c r="A200" s="1"/>
    </row>
    <row r="201" ht="15.75" customHeight="1">
      <c r="A201" s="1"/>
    </row>
    <row r="202" ht="15.75" customHeight="1">
      <c r="A202" s="1"/>
    </row>
    <row r="203" ht="15.75" customHeight="1">
      <c r="A203" s="1"/>
    </row>
    <row r="204" ht="15.75" customHeight="1">
      <c r="A204" s="1"/>
    </row>
    <row r="205" ht="15.75" customHeight="1">
      <c r="A205" s="1"/>
    </row>
    <row r="206" ht="15.75" customHeight="1">
      <c r="A206" s="1"/>
    </row>
    <row r="207" ht="15.75" customHeight="1">
      <c r="A207" s="1"/>
    </row>
    <row r="208" ht="15.75" customHeight="1">
      <c r="A208" s="1"/>
    </row>
    <row r="209" ht="15.75" customHeight="1">
      <c r="A209" s="1"/>
    </row>
    <row r="210" ht="15.75" customHeight="1">
      <c r="A210" s="1"/>
    </row>
    <row r="211" ht="15.75" customHeight="1">
      <c r="A211" s="1"/>
    </row>
    <row r="212" ht="15.75" customHeight="1">
      <c r="A212" s="1"/>
    </row>
    <row r="213" ht="15.75" customHeight="1">
      <c r="A213" s="1"/>
    </row>
    <row r="214" ht="15.75" customHeight="1">
      <c r="A214" s="1"/>
    </row>
    <row r="215" ht="15.75" customHeight="1">
      <c r="A215" s="1"/>
    </row>
    <row r="216" ht="15.75" customHeight="1">
      <c r="A216" s="1"/>
    </row>
    <row r="217" ht="15.75" customHeight="1">
      <c r="A217" s="1"/>
    </row>
    <row r="218" ht="15.75" customHeight="1">
      <c r="A218" s="1"/>
    </row>
    <row r="219" ht="15.75" customHeight="1">
      <c r="A219" s="1"/>
    </row>
    <row r="220" ht="15.75" customHeight="1">
      <c r="A220" s="1"/>
    </row>
    <row r="221" ht="15.75" customHeight="1">
      <c r="A221" s="1"/>
    </row>
    <row r="222" ht="15.75" customHeight="1">
      <c r="A222" s="1"/>
    </row>
    <row r="223" ht="15.75" customHeight="1">
      <c r="A223" s="1"/>
    </row>
    <row r="224" ht="15.75" customHeight="1">
      <c r="A224" s="1"/>
    </row>
    <row r="225" ht="15.75" customHeight="1">
      <c r="A225" s="1"/>
    </row>
    <row r="226" ht="15.75" customHeight="1">
      <c r="A226" s="1"/>
    </row>
    <row r="227" ht="15.75" customHeight="1">
      <c r="A227" s="1"/>
    </row>
    <row r="228" ht="15.75" customHeight="1">
      <c r="A228" s="1"/>
    </row>
    <row r="229" ht="15.75" customHeight="1">
      <c r="A229" s="1"/>
    </row>
    <row r="230" ht="15.75" customHeight="1">
      <c r="A230" s="1"/>
    </row>
    <row r="231" ht="15.75" customHeight="1">
      <c r="A231" s="1"/>
    </row>
    <row r="232" ht="15.75" customHeight="1">
      <c r="A232" s="1"/>
    </row>
    <row r="233" ht="15.75" customHeight="1">
      <c r="A233" s="1"/>
    </row>
    <row r="234" ht="15.75" customHeight="1">
      <c r="A234" s="1"/>
    </row>
    <row r="235" ht="15.75" customHeight="1">
      <c r="A235" s="1"/>
    </row>
    <row r="236" ht="15.75" customHeight="1">
      <c r="A236" s="1"/>
    </row>
    <row r="237" ht="15.75" customHeight="1">
      <c r="A237" s="1"/>
    </row>
    <row r="238" ht="15.75" customHeight="1">
      <c r="A238" s="1"/>
    </row>
    <row r="239" ht="15.75" customHeight="1">
      <c r="A239" s="1"/>
    </row>
    <row r="240" ht="15.75" customHeight="1">
      <c r="A240" s="1"/>
    </row>
    <row r="241" ht="15.75" customHeight="1">
      <c r="A241" s="1"/>
    </row>
    <row r="242" ht="15.75" customHeight="1">
      <c r="A242" s="1"/>
    </row>
    <row r="243" ht="15.75" customHeight="1">
      <c r="A243" s="1"/>
    </row>
    <row r="244" ht="15.75" customHeight="1">
      <c r="A244" s="1"/>
    </row>
    <row r="245" ht="15.75" customHeight="1">
      <c r="A245" s="1"/>
    </row>
    <row r="246" ht="15.75" customHeight="1">
      <c r="A246" s="1"/>
    </row>
    <row r="247" ht="15.75" customHeight="1">
      <c r="A247" s="1"/>
    </row>
    <row r="248" ht="15.75" customHeight="1">
      <c r="A248" s="1"/>
    </row>
    <row r="249" ht="15.75" customHeight="1">
      <c r="A249" s="1"/>
    </row>
    <row r="250" ht="15.75" customHeight="1">
      <c r="A250" s="1"/>
    </row>
    <row r="251" ht="15.75" customHeight="1">
      <c r="A251" s="1"/>
    </row>
    <row r="252" ht="15.75" customHeight="1">
      <c r="A252" s="1"/>
    </row>
    <row r="253" ht="15.75" customHeight="1">
      <c r="A253" s="1"/>
    </row>
    <row r="254" ht="15.75" customHeight="1">
      <c r="A254" s="1"/>
    </row>
    <row r="255" ht="15.75" customHeight="1">
      <c r="A255" s="1"/>
    </row>
    <row r="256" ht="15.75" customHeight="1">
      <c r="A256" s="1"/>
    </row>
    <row r="257" ht="15.75" customHeight="1">
      <c r="A257" s="1"/>
    </row>
    <row r="258" ht="15.75" customHeight="1">
      <c r="A258" s="1"/>
    </row>
    <row r="259" ht="15.75" customHeight="1">
      <c r="A259" s="1"/>
    </row>
    <row r="260" ht="15.75" customHeight="1">
      <c r="A260" s="1"/>
    </row>
    <row r="261" ht="15.75" customHeight="1">
      <c r="A261" s="1"/>
    </row>
    <row r="262" ht="15.75" customHeight="1">
      <c r="A262" s="1"/>
    </row>
    <row r="263" ht="15.75" customHeight="1">
      <c r="A263" s="1"/>
    </row>
    <row r="264" ht="15.75" customHeight="1">
      <c r="A264" s="1"/>
    </row>
    <row r="265" ht="15.75" customHeight="1">
      <c r="A265" s="1"/>
    </row>
    <row r="266" ht="15.75" customHeight="1">
      <c r="A266" s="1"/>
    </row>
    <row r="267" ht="15.75" customHeight="1">
      <c r="A267" s="1"/>
    </row>
    <row r="268" ht="15.75" customHeight="1">
      <c r="A268" s="1"/>
    </row>
    <row r="269" ht="15.75" customHeight="1">
      <c r="A269" s="1"/>
    </row>
    <row r="270" ht="15.75" customHeight="1">
      <c r="A270" s="1"/>
    </row>
    <row r="271" ht="15.75" customHeight="1">
      <c r="A271" s="1"/>
    </row>
    <row r="272" ht="15.75" customHeight="1">
      <c r="A272" s="1"/>
    </row>
    <row r="273" ht="15.75" customHeight="1">
      <c r="A273" s="1"/>
    </row>
    <row r="274" ht="15.75" customHeight="1">
      <c r="A274" s="1"/>
    </row>
    <row r="275" ht="15.75" customHeight="1">
      <c r="A275" s="1"/>
    </row>
    <row r="276" ht="15.75" customHeight="1">
      <c r="A276" s="1"/>
    </row>
    <row r="277" ht="15.75" customHeight="1">
      <c r="A277" s="1"/>
    </row>
    <row r="278" ht="15.75" customHeight="1">
      <c r="A278" s="1"/>
    </row>
    <row r="279" ht="15.75" customHeight="1">
      <c r="A279" s="1"/>
    </row>
    <row r="280" ht="15.75" customHeight="1">
      <c r="A280" s="1"/>
    </row>
    <row r="281" ht="15.75" customHeight="1">
      <c r="A281" s="1"/>
    </row>
    <row r="282" ht="15.75" customHeight="1">
      <c r="A282" s="1"/>
    </row>
    <row r="283" ht="15.75" customHeight="1">
      <c r="A283" s="1"/>
    </row>
    <row r="284" ht="15.75" customHeight="1">
      <c r="A284" s="1"/>
    </row>
    <row r="285" ht="15.75" customHeight="1">
      <c r="A285" s="1"/>
    </row>
    <row r="286" ht="15.75" customHeight="1">
      <c r="A286" s="1"/>
    </row>
    <row r="287" ht="15.75" customHeight="1">
      <c r="A287" s="1"/>
    </row>
    <row r="288" ht="15.75" customHeight="1">
      <c r="A288" s="1"/>
    </row>
    <row r="289" ht="15.75" customHeight="1">
      <c r="A289" s="1"/>
    </row>
    <row r="290" ht="15.75" customHeight="1">
      <c r="A290" s="1"/>
    </row>
    <row r="291" ht="15.75" customHeight="1">
      <c r="A291" s="1"/>
    </row>
    <row r="292" ht="15.75" customHeight="1">
      <c r="A292" s="1"/>
    </row>
    <row r="293" ht="15.75" customHeight="1">
      <c r="A293" s="1"/>
    </row>
    <row r="294" ht="15.75" customHeight="1">
      <c r="A294" s="1"/>
    </row>
    <row r="295" ht="15.75" customHeight="1">
      <c r="A295" s="1"/>
    </row>
    <row r="296" ht="15.75" customHeight="1">
      <c r="A296" s="1"/>
    </row>
    <row r="297" ht="15.75" customHeight="1">
      <c r="A297" s="1"/>
    </row>
    <row r="298" ht="15.75" customHeight="1">
      <c r="A298" s="1"/>
    </row>
    <row r="299" ht="15.75" customHeight="1">
      <c r="A299" s="1"/>
    </row>
    <row r="300" ht="15.75" customHeight="1">
      <c r="A300" s="1"/>
    </row>
    <row r="301" ht="15.75" customHeight="1">
      <c r="A301" s="1"/>
    </row>
    <row r="302" ht="15.75" customHeight="1">
      <c r="A302" s="1"/>
    </row>
    <row r="303" ht="15.75" customHeight="1">
      <c r="A303" s="1"/>
    </row>
    <row r="304" ht="15.75" customHeight="1">
      <c r="A304" s="1"/>
    </row>
    <row r="305" ht="15.75" customHeight="1">
      <c r="A305" s="1"/>
    </row>
    <row r="306" ht="15.75" customHeight="1">
      <c r="A306" s="1"/>
    </row>
    <row r="307" ht="15.75" customHeight="1">
      <c r="A307" s="1"/>
    </row>
    <row r="308" ht="15.75" customHeight="1">
      <c r="A308" s="1"/>
    </row>
    <row r="309" ht="15.75" customHeight="1">
      <c r="A309" s="1"/>
    </row>
    <row r="310" ht="15.75" customHeight="1">
      <c r="A310" s="1"/>
    </row>
    <row r="311" ht="15.75" customHeight="1">
      <c r="A311" s="1"/>
    </row>
    <row r="312" ht="15.75" customHeight="1">
      <c r="A312" s="1"/>
    </row>
    <row r="313" ht="15.75" customHeight="1">
      <c r="A313" s="1"/>
    </row>
    <row r="314" ht="15.75" customHeight="1">
      <c r="A314" s="1"/>
    </row>
    <row r="315" ht="15.75" customHeight="1">
      <c r="A315" s="1"/>
    </row>
    <row r="316" ht="15.75" customHeight="1">
      <c r="A316" s="1"/>
    </row>
    <row r="317" ht="15.75" customHeight="1">
      <c r="A317" s="1"/>
    </row>
    <row r="318" ht="15.75" customHeight="1">
      <c r="A318" s="1"/>
    </row>
    <row r="319" ht="15.75" customHeight="1">
      <c r="A319" s="1"/>
    </row>
    <row r="320" ht="15.75" customHeight="1">
      <c r="A320" s="1"/>
    </row>
    <row r="321" ht="15.75" customHeight="1">
      <c r="A321" s="1"/>
    </row>
    <row r="322" ht="15.75" customHeight="1">
      <c r="A322" s="1"/>
    </row>
    <row r="323" ht="15.75" customHeight="1">
      <c r="A323" s="1"/>
    </row>
    <row r="324" ht="15.75" customHeight="1">
      <c r="A324" s="1"/>
    </row>
    <row r="325" ht="15.75" customHeight="1">
      <c r="A325" s="1"/>
    </row>
    <row r="326" ht="15.75" customHeight="1">
      <c r="A326" s="1"/>
    </row>
    <row r="327" ht="15.75" customHeight="1">
      <c r="A327" s="1"/>
    </row>
    <row r="328" ht="15.75" customHeight="1">
      <c r="A328" s="1"/>
    </row>
    <row r="329" ht="15.75" customHeight="1">
      <c r="A329" s="1"/>
    </row>
    <row r="330" ht="15.75" customHeight="1">
      <c r="A330" s="1"/>
    </row>
    <row r="331" ht="15.75" customHeight="1">
      <c r="A331" s="1"/>
    </row>
    <row r="332" ht="15.75" customHeight="1">
      <c r="A332" s="1"/>
    </row>
    <row r="333" ht="15.75" customHeight="1">
      <c r="A333" s="1"/>
    </row>
    <row r="334" ht="15.75" customHeight="1">
      <c r="A334" s="1"/>
    </row>
    <row r="335" ht="15.75" customHeight="1">
      <c r="A335" s="1"/>
    </row>
    <row r="336" ht="15.75" customHeight="1">
      <c r="A336" s="1"/>
    </row>
    <row r="337" ht="15.75" customHeight="1">
      <c r="A337" s="1"/>
    </row>
    <row r="338" ht="15.75" customHeight="1">
      <c r="A338" s="1"/>
    </row>
    <row r="339" ht="15.75" customHeight="1">
      <c r="A339" s="1"/>
    </row>
    <row r="340" ht="15.75" customHeight="1">
      <c r="A340" s="1"/>
    </row>
    <row r="341" ht="15.75" customHeight="1">
      <c r="A341" s="1"/>
    </row>
    <row r="342" ht="15.75" customHeight="1">
      <c r="A342" s="1"/>
    </row>
    <row r="343" ht="15.75" customHeight="1">
      <c r="A343" s="1"/>
    </row>
    <row r="344" ht="15.75" customHeight="1">
      <c r="A344" s="1"/>
    </row>
    <row r="345" ht="15.75" customHeight="1">
      <c r="A345" s="1"/>
    </row>
    <row r="346" ht="15.75" customHeight="1">
      <c r="A346" s="1"/>
    </row>
    <row r="347" ht="15.75" customHeight="1">
      <c r="A347" s="1"/>
    </row>
    <row r="348" ht="15.75" customHeight="1">
      <c r="A348" s="1"/>
    </row>
    <row r="349" ht="15.75" customHeight="1">
      <c r="A349" s="1"/>
    </row>
    <row r="350" ht="15.75" customHeight="1">
      <c r="A350" s="1"/>
    </row>
    <row r="351" ht="15.75" customHeight="1">
      <c r="A351" s="1"/>
    </row>
    <row r="352" ht="15.75" customHeight="1">
      <c r="A352" s="1"/>
    </row>
    <row r="353" ht="15.75" customHeight="1">
      <c r="A353" s="1"/>
    </row>
    <row r="354" ht="15.75" customHeight="1">
      <c r="A354" s="1"/>
    </row>
    <row r="355" ht="15.75" customHeight="1">
      <c r="A355" s="1"/>
    </row>
    <row r="356" ht="15.75" customHeight="1">
      <c r="A356" s="1"/>
    </row>
    <row r="357" ht="15.75" customHeight="1">
      <c r="A357" s="1"/>
    </row>
    <row r="358" ht="15.75" customHeight="1">
      <c r="A358" s="1"/>
    </row>
    <row r="359" ht="15.75" customHeight="1">
      <c r="A359" s="1"/>
    </row>
    <row r="360" ht="15.75" customHeight="1">
      <c r="A360" s="1"/>
    </row>
    <row r="361" ht="15.75" customHeight="1">
      <c r="A361" s="1"/>
    </row>
    <row r="362" ht="15.75" customHeight="1">
      <c r="A362" s="1"/>
    </row>
    <row r="363" ht="15.75" customHeight="1">
      <c r="A363" s="1"/>
    </row>
    <row r="364" ht="15.75" customHeight="1">
      <c r="A364" s="1"/>
    </row>
    <row r="365" ht="15.75" customHeight="1">
      <c r="A365" s="1"/>
    </row>
    <row r="366" ht="15.75" customHeight="1">
      <c r="A366" s="1"/>
    </row>
    <row r="367" ht="15.75" customHeight="1">
      <c r="A367" s="1"/>
    </row>
    <row r="368" ht="15.75" customHeight="1">
      <c r="A368" s="1"/>
    </row>
    <row r="369" ht="15.75" customHeight="1">
      <c r="A369" s="1"/>
    </row>
    <row r="370" ht="15.75" customHeight="1">
      <c r="A370" s="1"/>
    </row>
    <row r="371" ht="15.75" customHeight="1">
      <c r="A371" s="1"/>
    </row>
    <row r="372" ht="15.75" customHeight="1">
      <c r="A372" s="1"/>
    </row>
    <row r="373" ht="15.75" customHeight="1">
      <c r="A373" s="1"/>
    </row>
    <row r="374" ht="15.75" customHeight="1">
      <c r="A374" s="1"/>
    </row>
    <row r="375" ht="15.75" customHeight="1">
      <c r="A375" s="1"/>
    </row>
    <row r="376" ht="15.75" customHeight="1">
      <c r="A376" s="1"/>
    </row>
    <row r="377" ht="15.75" customHeight="1">
      <c r="A377" s="1"/>
    </row>
    <row r="378" ht="15.75" customHeight="1">
      <c r="A378" s="1"/>
    </row>
    <row r="379" ht="15.75" customHeight="1">
      <c r="A379" s="1"/>
    </row>
    <row r="380" ht="15.75" customHeight="1">
      <c r="A380" s="1"/>
    </row>
    <row r="381" ht="15.75" customHeight="1">
      <c r="A381" s="1"/>
    </row>
    <row r="382" ht="15.75" customHeight="1">
      <c r="A382" s="1"/>
    </row>
    <row r="383" ht="15.75" customHeight="1">
      <c r="A383" s="1"/>
    </row>
    <row r="384" ht="15.75" customHeight="1">
      <c r="A384" s="1"/>
    </row>
    <row r="385" ht="15.75" customHeight="1">
      <c r="A385" s="1"/>
    </row>
    <row r="386" ht="15.75" customHeight="1">
      <c r="A386" s="1"/>
    </row>
    <row r="387" ht="15.75" customHeight="1">
      <c r="A387" s="1"/>
    </row>
    <row r="388" ht="15.75" customHeight="1">
      <c r="A388" s="1"/>
    </row>
    <row r="389" ht="15.75" customHeight="1">
      <c r="A389" s="1"/>
    </row>
    <row r="390" ht="15.75" customHeight="1">
      <c r="A390" s="1"/>
    </row>
    <row r="391" ht="15.75" customHeight="1">
      <c r="A391" s="1"/>
    </row>
    <row r="392" ht="15.75" customHeight="1">
      <c r="A392" s="1"/>
    </row>
    <row r="393" ht="15.75" customHeight="1">
      <c r="A393" s="1"/>
    </row>
    <row r="394" ht="15.75" customHeight="1">
      <c r="A394" s="1"/>
    </row>
    <row r="395" ht="15.75" customHeight="1">
      <c r="A395" s="1"/>
    </row>
    <row r="396" ht="15.75" customHeight="1">
      <c r="A396" s="1"/>
    </row>
    <row r="397" ht="15.75" customHeight="1">
      <c r="A397" s="1"/>
    </row>
    <row r="398" ht="15.75" customHeight="1">
      <c r="A398" s="1"/>
    </row>
    <row r="399" ht="15.75" customHeight="1">
      <c r="A399" s="1"/>
    </row>
    <row r="400" ht="15.75" customHeight="1">
      <c r="A400" s="1"/>
    </row>
    <row r="401" ht="15.75" customHeight="1">
      <c r="A401" s="1"/>
    </row>
    <row r="402" ht="15.75" customHeight="1">
      <c r="A402" s="1"/>
    </row>
    <row r="403" ht="15.75" customHeight="1">
      <c r="A403" s="1"/>
    </row>
    <row r="404" ht="15.75" customHeight="1">
      <c r="A404" s="1"/>
    </row>
    <row r="405" ht="15.75" customHeight="1">
      <c r="A405" s="1"/>
    </row>
    <row r="406" ht="15.75" customHeight="1">
      <c r="A406" s="1"/>
    </row>
    <row r="407" ht="15.75" customHeight="1">
      <c r="A407" s="1"/>
    </row>
    <row r="408" ht="15.75" customHeight="1">
      <c r="A408" s="1"/>
    </row>
    <row r="409" ht="15.75" customHeight="1">
      <c r="A409" s="1"/>
    </row>
    <row r="410" ht="15.75" customHeight="1">
      <c r="A410" s="1"/>
    </row>
    <row r="411" ht="15.75" customHeight="1">
      <c r="A411" s="1"/>
    </row>
    <row r="412" ht="15.75" customHeight="1">
      <c r="A412" s="1"/>
    </row>
    <row r="413" ht="15.75" customHeight="1">
      <c r="A413" s="1"/>
    </row>
    <row r="414" ht="15.75" customHeight="1">
      <c r="A414" s="1"/>
    </row>
    <row r="415" ht="15.75" customHeight="1">
      <c r="A415" s="1"/>
    </row>
    <row r="416" ht="15.75" customHeight="1">
      <c r="A416" s="1"/>
    </row>
    <row r="417" ht="15.75" customHeight="1">
      <c r="A417" s="1"/>
    </row>
    <row r="418" ht="15.75" customHeight="1">
      <c r="A418" s="1"/>
    </row>
    <row r="419" ht="15.75" customHeight="1">
      <c r="A419" s="1"/>
    </row>
    <row r="420" ht="15.75" customHeight="1">
      <c r="A420" s="1"/>
    </row>
    <row r="421" ht="15.75" customHeight="1">
      <c r="A421" s="1"/>
    </row>
    <row r="422" ht="15.75" customHeight="1">
      <c r="A422" s="1"/>
    </row>
    <row r="423" ht="15.75" customHeight="1">
      <c r="A423" s="1"/>
    </row>
    <row r="424" ht="15.75" customHeight="1">
      <c r="A424" s="1"/>
    </row>
    <row r="425" ht="15.75" customHeight="1">
      <c r="A425" s="1"/>
    </row>
    <row r="426" ht="15.75" customHeight="1">
      <c r="A426" s="1"/>
    </row>
    <row r="427" ht="15.75" customHeight="1">
      <c r="A427" s="1"/>
    </row>
    <row r="428" ht="15.75" customHeight="1">
      <c r="A428" s="1"/>
    </row>
    <row r="429" ht="15.75" customHeight="1">
      <c r="A429" s="1"/>
    </row>
    <row r="430" ht="15.75" customHeight="1">
      <c r="A430" s="1"/>
    </row>
    <row r="431" ht="15.75" customHeight="1">
      <c r="A431" s="1"/>
    </row>
    <row r="432" ht="15.75" customHeight="1">
      <c r="A432" s="1"/>
    </row>
    <row r="433" ht="15.75" customHeight="1">
      <c r="A433" s="1"/>
    </row>
    <row r="434" ht="15.75" customHeight="1">
      <c r="A434" s="1"/>
    </row>
    <row r="435" ht="15.75" customHeight="1">
      <c r="A435" s="1"/>
    </row>
    <row r="436" ht="15.75" customHeight="1">
      <c r="A436" s="1"/>
    </row>
    <row r="437" ht="15.75" customHeight="1">
      <c r="A437" s="1"/>
    </row>
    <row r="438" ht="15.75" customHeight="1">
      <c r="A438" s="1"/>
    </row>
    <row r="439" ht="15.75" customHeight="1">
      <c r="A439" s="1"/>
    </row>
    <row r="440" ht="15.75" customHeight="1">
      <c r="A440" s="1"/>
    </row>
    <row r="441" ht="15.75" customHeight="1">
      <c r="A441" s="1"/>
    </row>
    <row r="442" ht="15.75" customHeight="1">
      <c r="A442" s="1"/>
    </row>
    <row r="443" ht="15.75" customHeight="1">
      <c r="A443" s="1"/>
    </row>
    <row r="444" ht="15.75" customHeight="1">
      <c r="A444" s="1"/>
    </row>
    <row r="445" ht="15.75" customHeight="1">
      <c r="A445" s="1"/>
    </row>
    <row r="446" ht="15.75" customHeight="1">
      <c r="A446" s="1"/>
    </row>
    <row r="447" ht="15.75" customHeight="1">
      <c r="A447" s="1"/>
    </row>
    <row r="448" ht="15.75" customHeight="1">
      <c r="A448" s="1"/>
    </row>
    <row r="449" ht="15.75" customHeight="1">
      <c r="A449" s="1"/>
    </row>
    <row r="450" ht="15.75" customHeight="1">
      <c r="A450" s="1"/>
    </row>
    <row r="451" ht="15.75" customHeight="1">
      <c r="A451" s="1"/>
    </row>
    <row r="452" ht="15.75" customHeight="1">
      <c r="A452" s="1"/>
    </row>
    <row r="453" ht="15.75" customHeight="1">
      <c r="A453" s="1"/>
    </row>
    <row r="454" ht="15.75" customHeight="1">
      <c r="A454" s="1"/>
    </row>
    <row r="455" ht="15.75" customHeight="1">
      <c r="A455" s="1"/>
    </row>
    <row r="456" ht="15.75" customHeight="1">
      <c r="A456" s="1"/>
    </row>
    <row r="457" ht="15.75" customHeight="1">
      <c r="A457" s="1"/>
    </row>
    <row r="458" ht="15.75" customHeight="1">
      <c r="A458" s="1"/>
    </row>
    <row r="459" ht="15.75" customHeight="1">
      <c r="A459" s="1"/>
    </row>
    <row r="460" ht="15.75" customHeight="1">
      <c r="A460" s="1"/>
    </row>
    <row r="461" ht="15.75" customHeight="1">
      <c r="A461" s="1"/>
    </row>
    <row r="462" ht="15.75" customHeight="1">
      <c r="A462" s="1"/>
    </row>
    <row r="463" ht="15.75" customHeight="1">
      <c r="A463" s="1"/>
    </row>
    <row r="464" ht="15.75" customHeight="1">
      <c r="A464" s="1"/>
    </row>
    <row r="465" ht="15.75" customHeight="1">
      <c r="A465" s="1"/>
    </row>
    <row r="466" ht="15.75" customHeight="1">
      <c r="A466" s="1"/>
    </row>
    <row r="467" ht="15.75" customHeight="1">
      <c r="A467" s="1"/>
    </row>
    <row r="468" ht="15.75" customHeight="1">
      <c r="A468" s="1"/>
    </row>
    <row r="469" ht="15.75" customHeight="1">
      <c r="A469" s="1"/>
    </row>
    <row r="470" ht="15.75" customHeight="1">
      <c r="A470" s="1"/>
    </row>
    <row r="471" ht="15.75" customHeight="1">
      <c r="A471" s="1"/>
    </row>
    <row r="472" ht="15.75" customHeight="1">
      <c r="A472" s="1"/>
    </row>
    <row r="473" ht="15.75" customHeight="1">
      <c r="A473" s="1"/>
    </row>
    <row r="474" ht="15.75" customHeight="1">
      <c r="A474" s="1"/>
    </row>
    <row r="475" ht="15.75" customHeight="1">
      <c r="A475" s="1"/>
    </row>
    <row r="476" ht="15.75" customHeight="1">
      <c r="A476" s="1"/>
    </row>
    <row r="477" ht="15.75" customHeight="1">
      <c r="A477" s="1"/>
    </row>
    <row r="478" ht="15.75" customHeight="1">
      <c r="A478" s="1"/>
    </row>
    <row r="479" ht="15.75" customHeight="1">
      <c r="A479" s="1"/>
    </row>
    <row r="480" ht="15.75" customHeight="1">
      <c r="A480" s="1"/>
    </row>
    <row r="481" ht="15.75" customHeight="1">
      <c r="A481" s="1"/>
    </row>
    <row r="482" ht="15.75" customHeight="1">
      <c r="A482" s="1"/>
    </row>
    <row r="483" ht="15.75" customHeight="1">
      <c r="A483" s="1"/>
    </row>
    <row r="484" ht="15.75" customHeight="1">
      <c r="A484" s="1"/>
    </row>
    <row r="485" ht="15.75" customHeight="1">
      <c r="A485" s="1"/>
    </row>
    <row r="486" ht="15.75" customHeight="1">
      <c r="A486" s="1"/>
    </row>
    <row r="487" ht="15.75" customHeight="1">
      <c r="A487" s="1"/>
    </row>
    <row r="488" ht="15.75" customHeight="1">
      <c r="A488" s="1"/>
    </row>
    <row r="489" ht="15.75" customHeight="1">
      <c r="A489" s="1"/>
    </row>
    <row r="490" ht="15.75" customHeight="1">
      <c r="A490" s="1"/>
    </row>
    <row r="491" ht="15.75" customHeight="1">
      <c r="A491" s="1"/>
    </row>
    <row r="492" ht="15.75" customHeight="1">
      <c r="A492" s="1"/>
    </row>
    <row r="493" ht="15.75" customHeight="1">
      <c r="A493" s="1"/>
    </row>
    <row r="494" ht="15.75" customHeight="1">
      <c r="A494" s="1"/>
    </row>
    <row r="495" ht="15.75" customHeight="1">
      <c r="A495" s="1"/>
    </row>
    <row r="496" ht="15.75" customHeight="1">
      <c r="A496" s="1"/>
    </row>
    <row r="497" ht="15.75" customHeight="1">
      <c r="A497" s="1"/>
    </row>
    <row r="498" ht="15.75" customHeight="1">
      <c r="A498" s="1"/>
    </row>
    <row r="499" ht="15.75" customHeight="1">
      <c r="A499" s="1"/>
    </row>
    <row r="500" ht="15.75" customHeight="1">
      <c r="A500" s="1"/>
    </row>
    <row r="501" ht="15.75" customHeight="1">
      <c r="A501" s="1"/>
    </row>
    <row r="502" ht="15.75" customHeight="1">
      <c r="A502" s="1"/>
    </row>
    <row r="503" ht="15.75" customHeight="1">
      <c r="A503" s="1"/>
    </row>
    <row r="504" ht="15.75" customHeight="1">
      <c r="A504" s="1"/>
    </row>
    <row r="505" ht="15.75" customHeight="1">
      <c r="A505" s="1"/>
    </row>
    <row r="506" ht="15.75" customHeight="1">
      <c r="A506" s="1"/>
    </row>
    <row r="507" ht="15.75" customHeight="1">
      <c r="A507" s="1"/>
    </row>
    <row r="508" ht="15.75" customHeight="1">
      <c r="A508" s="1"/>
    </row>
    <row r="509" ht="15.75" customHeight="1">
      <c r="A509" s="1"/>
    </row>
    <row r="510" ht="15.75" customHeight="1">
      <c r="A510" s="1"/>
    </row>
    <row r="511" ht="15.75" customHeight="1">
      <c r="A511" s="1"/>
    </row>
    <row r="512" ht="15.75" customHeight="1">
      <c r="A512" s="1"/>
    </row>
    <row r="513" ht="15.75" customHeight="1">
      <c r="A513" s="1"/>
    </row>
    <row r="514" ht="15.75" customHeight="1">
      <c r="A514" s="1"/>
    </row>
    <row r="515" ht="15.75" customHeight="1">
      <c r="A515" s="1"/>
    </row>
    <row r="516" ht="15.75" customHeight="1">
      <c r="A516" s="1"/>
    </row>
    <row r="517" ht="15.75" customHeight="1">
      <c r="A517" s="1"/>
    </row>
    <row r="518" ht="15.75" customHeight="1">
      <c r="A518" s="1"/>
    </row>
    <row r="519" ht="15.75" customHeight="1">
      <c r="A519" s="1"/>
    </row>
    <row r="520" ht="15.75" customHeight="1">
      <c r="A520" s="1"/>
    </row>
    <row r="521" ht="15.75" customHeight="1">
      <c r="A521" s="1"/>
    </row>
    <row r="522" ht="15.75" customHeight="1">
      <c r="A522" s="1"/>
    </row>
    <row r="523" ht="15.75" customHeight="1">
      <c r="A523" s="1"/>
    </row>
    <row r="524" ht="15.75" customHeight="1">
      <c r="A524" s="1"/>
    </row>
    <row r="525" ht="15.75" customHeight="1">
      <c r="A525" s="1"/>
    </row>
    <row r="526" ht="15.75" customHeight="1">
      <c r="A526" s="1"/>
    </row>
    <row r="527" ht="15.75" customHeight="1">
      <c r="A527" s="1"/>
    </row>
    <row r="528" ht="15.75" customHeight="1">
      <c r="A528" s="1"/>
    </row>
    <row r="529" ht="15.75" customHeight="1">
      <c r="A529" s="1"/>
    </row>
    <row r="530" ht="15.75" customHeight="1">
      <c r="A530" s="1"/>
    </row>
    <row r="531" ht="15.75" customHeight="1">
      <c r="A531" s="1"/>
    </row>
    <row r="532" ht="15.75" customHeight="1">
      <c r="A532" s="1"/>
    </row>
    <row r="533" ht="15.75" customHeight="1">
      <c r="A533" s="1"/>
    </row>
    <row r="534" ht="15.75" customHeight="1">
      <c r="A534" s="1"/>
    </row>
    <row r="535" ht="15.75" customHeight="1">
      <c r="A535" s="1"/>
    </row>
    <row r="536" ht="15.75" customHeight="1">
      <c r="A536" s="1"/>
    </row>
    <row r="537" ht="15.75" customHeight="1">
      <c r="A537" s="1"/>
    </row>
    <row r="538" ht="15.75" customHeight="1">
      <c r="A538" s="1"/>
    </row>
    <row r="539" ht="15.75" customHeight="1">
      <c r="A539" s="1"/>
    </row>
    <row r="540" ht="15.75" customHeight="1">
      <c r="A540" s="1"/>
    </row>
    <row r="541" ht="15.75" customHeight="1">
      <c r="A541" s="1"/>
    </row>
    <row r="542" ht="15.75" customHeight="1">
      <c r="A542" s="1"/>
    </row>
    <row r="543" ht="15.75" customHeight="1">
      <c r="A543" s="1"/>
    </row>
    <row r="544" ht="15.75" customHeight="1">
      <c r="A544" s="1"/>
    </row>
    <row r="545" ht="15.75" customHeight="1">
      <c r="A545" s="1"/>
    </row>
    <row r="546" ht="15.75" customHeight="1">
      <c r="A546" s="1"/>
    </row>
    <row r="547" ht="15.75" customHeight="1">
      <c r="A547" s="1"/>
    </row>
    <row r="548" ht="15.75" customHeight="1">
      <c r="A548" s="1"/>
    </row>
    <row r="549" ht="15.75" customHeight="1">
      <c r="A549" s="1"/>
    </row>
    <row r="550" ht="15.75" customHeight="1">
      <c r="A550" s="1"/>
    </row>
    <row r="551" ht="15.75" customHeight="1">
      <c r="A551" s="1"/>
    </row>
    <row r="552" ht="15.75" customHeight="1">
      <c r="A552" s="1"/>
    </row>
    <row r="553" ht="15.75" customHeight="1">
      <c r="A553" s="1"/>
    </row>
    <row r="554" ht="15.75" customHeight="1">
      <c r="A554" s="1"/>
    </row>
    <row r="555" ht="15.75" customHeight="1">
      <c r="A555" s="1"/>
    </row>
    <row r="556" ht="15.75" customHeight="1">
      <c r="A556" s="1"/>
    </row>
    <row r="557" ht="15.75" customHeight="1">
      <c r="A557" s="1"/>
    </row>
    <row r="558" ht="15.75" customHeight="1">
      <c r="A558" s="1"/>
    </row>
    <row r="559" ht="15.75" customHeight="1">
      <c r="A559" s="1"/>
    </row>
    <row r="560" ht="15.75" customHeight="1">
      <c r="A560" s="1"/>
    </row>
    <row r="561" ht="15.75" customHeight="1">
      <c r="A561" s="1"/>
    </row>
    <row r="562" ht="15.75" customHeight="1">
      <c r="A562" s="1"/>
    </row>
    <row r="563" ht="15.75" customHeight="1">
      <c r="A563" s="1"/>
    </row>
    <row r="564" ht="15.75" customHeight="1">
      <c r="A564" s="1"/>
    </row>
    <row r="565" ht="15.75" customHeight="1">
      <c r="A565" s="1"/>
    </row>
    <row r="566" ht="15.75" customHeight="1">
      <c r="A566" s="1"/>
    </row>
    <row r="567" ht="15.75" customHeight="1">
      <c r="A567" s="1"/>
    </row>
    <row r="568" ht="15.75" customHeight="1">
      <c r="A568" s="1"/>
    </row>
    <row r="569" ht="15.75" customHeight="1">
      <c r="A569" s="1"/>
    </row>
    <row r="570" ht="15.75" customHeight="1">
      <c r="A570" s="1"/>
    </row>
    <row r="571" ht="15.75" customHeight="1">
      <c r="A571" s="1"/>
    </row>
    <row r="572" ht="15.75" customHeight="1">
      <c r="A572" s="1"/>
    </row>
    <row r="573" ht="15.75" customHeight="1">
      <c r="A573" s="1"/>
    </row>
    <row r="574" ht="15.75" customHeight="1">
      <c r="A574" s="1"/>
    </row>
    <row r="575" ht="15.75" customHeight="1">
      <c r="A575" s="1"/>
    </row>
    <row r="576" ht="15.75" customHeight="1">
      <c r="A576" s="1"/>
    </row>
    <row r="577" ht="15.75" customHeight="1">
      <c r="A577" s="1"/>
    </row>
    <row r="578" ht="15.75" customHeight="1">
      <c r="A578" s="1"/>
    </row>
    <row r="579" ht="15.75" customHeight="1">
      <c r="A579" s="1"/>
    </row>
    <row r="580" ht="15.75" customHeight="1">
      <c r="A580" s="1"/>
    </row>
    <row r="581" ht="15.75" customHeight="1">
      <c r="A581" s="1"/>
    </row>
    <row r="582" ht="15.75" customHeight="1">
      <c r="A582" s="1"/>
    </row>
    <row r="583" ht="15.75" customHeight="1">
      <c r="A583" s="1"/>
    </row>
    <row r="584" ht="15.75" customHeight="1">
      <c r="A584" s="1"/>
    </row>
    <row r="585" ht="15.75" customHeight="1">
      <c r="A585" s="1"/>
    </row>
    <row r="586" ht="15.75" customHeight="1">
      <c r="A586" s="1"/>
    </row>
    <row r="587" ht="15.75" customHeight="1">
      <c r="A587" s="1"/>
    </row>
    <row r="588" ht="15.75" customHeight="1">
      <c r="A588" s="1"/>
    </row>
    <row r="589" ht="15.75" customHeight="1">
      <c r="A589" s="1"/>
    </row>
    <row r="590" ht="15.75" customHeight="1">
      <c r="A590" s="1"/>
    </row>
    <row r="591" ht="15.75" customHeight="1">
      <c r="A591" s="1"/>
    </row>
    <row r="592" ht="15.75" customHeight="1">
      <c r="A592" s="1"/>
    </row>
    <row r="593" ht="15.75" customHeight="1">
      <c r="A593" s="1"/>
    </row>
    <row r="594" ht="15.75" customHeight="1">
      <c r="A594" s="1"/>
    </row>
    <row r="595" ht="15.75" customHeight="1">
      <c r="A595" s="1"/>
    </row>
    <row r="596" ht="15.75" customHeight="1">
      <c r="A596" s="1"/>
    </row>
    <row r="597" ht="15.75" customHeight="1">
      <c r="A597" s="1"/>
    </row>
    <row r="598" ht="15.75" customHeight="1">
      <c r="A598" s="1"/>
    </row>
    <row r="599" ht="15.75" customHeight="1">
      <c r="A599" s="1"/>
    </row>
    <row r="600" ht="15.75" customHeight="1">
      <c r="A600" s="1"/>
    </row>
    <row r="601" ht="15.75" customHeight="1">
      <c r="A601" s="1"/>
    </row>
    <row r="602" ht="15.75" customHeight="1">
      <c r="A602" s="1"/>
    </row>
    <row r="603" ht="15.75" customHeight="1">
      <c r="A603" s="1"/>
    </row>
    <row r="604" ht="15.75" customHeight="1">
      <c r="A604" s="1"/>
    </row>
    <row r="605" ht="15.75" customHeight="1">
      <c r="A605" s="1"/>
    </row>
    <row r="606" ht="15.75" customHeight="1">
      <c r="A606" s="1"/>
    </row>
    <row r="607" ht="15.75" customHeight="1">
      <c r="A607" s="1"/>
    </row>
    <row r="608" ht="15.75" customHeight="1">
      <c r="A608" s="1"/>
    </row>
    <row r="609" ht="15.75" customHeight="1">
      <c r="A609" s="1"/>
    </row>
    <row r="610" ht="15.75" customHeight="1">
      <c r="A610" s="1"/>
    </row>
    <row r="611" ht="15.75" customHeight="1">
      <c r="A611" s="1"/>
    </row>
    <row r="612" ht="15.75" customHeight="1">
      <c r="A612" s="1"/>
    </row>
    <row r="613" ht="15.75" customHeight="1">
      <c r="A613" s="1"/>
    </row>
    <row r="614" ht="15.75" customHeight="1">
      <c r="A614" s="1"/>
    </row>
    <row r="615" ht="15.75" customHeight="1">
      <c r="A615" s="1"/>
    </row>
    <row r="616" ht="15.75" customHeight="1">
      <c r="A616" s="1"/>
    </row>
    <row r="617" ht="15.75" customHeight="1">
      <c r="A617" s="1"/>
    </row>
    <row r="618" ht="15.75" customHeight="1">
      <c r="A618" s="1"/>
    </row>
    <row r="619" ht="15.75" customHeight="1">
      <c r="A619" s="1"/>
    </row>
    <row r="620" ht="15.75" customHeight="1">
      <c r="A620" s="1"/>
    </row>
    <row r="621" ht="15.75" customHeight="1">
      <c r="A621" s="1"/>
    </row>
    <row r="622" ht="15.75" customHeight="1">
      <c r="A622" s="1"/>
    </row>
    <row r="623" ht="15.75" customHeight="1">
      <c r="A623" s="1"/>
    </row>
    <row r="624" ht="15.75" customHeight="1">
      <c r="A624" s="1"/>
    </row>
    <row r="625" ht="15.75" customHeight="1">
      <c r="A625" s="1"/>
    </row>
    <row r="626" ht="15.75" customHeight="1">
      <c r="A626" s="1"/>
    </row>
    <row r="627" ht="15.75" customHeight="1">
      <c r="A627" s="1"/>
    </row>
    <row r="628" ht="15.75" customHeight="1">
      <c r="A628" s="1"/>
    </row>
    <row r="629" ht="15.75" customHeight="1">
      <c r="A629" s="1"/>
    </row>
    <row r="630" ht="15.75" customHeight="1">
      <c r="A630" s="1"/>
    </row>
    <row r="631" ht="15.75" customHeight="1">
      <c r="A631" s="1"/>
    </row>
    <row r="632" ht="15.75" customHeight="1">
      <c r="A632" s="1"/>
    </row>
    <row r="633" ht="15.75" customHeight="1">
      <c r="A633" s="1"/>
    </row>
    <row r="634" ht="15.75" customHeight="1">
      <c r="A634" s="1"/>
    </row>
    <row r="635" ht="15.75" customHeight="1">
      <c r="A635" s="1"/>
    </row>
    <row r="636" ht="15.75" customHeight="1">
      <c r="A636" s="1"/>
    </row>
    <row r="637" ht="15.75" customHeight="1">
      <c r="A637" s="1"/>
    </row>
    <row r="638" ht="15.75" customHeight="1">
      <c r="A638" s="1"/>
    </row>
    <row r="639" ht="15.75" customHeight="1">
      <c r="A639" s="1"/>
    </row>
    <row r="640" ht="15.75" customHeight="1">
      <c r="A640" s="1"/>
    </row>
    <row r="641" ht="15.75" customHeight="1">
      <c r="A641" s="1"/>
    </row>
    <row r="642" ht="15.75" customHeight="1">
      <c r="A642" s="1"/>
    </row>
    <row r="643" ht="15.75" customHeight="1">
      <c r="A643" s="1"/>
    </row>
    <row r="644" ht="15.75" customHeight="1">
      <c r="A644" s="1"/>
    </row>
    <row r="645" ht="15.75" customHeight="1">
      <c r="A645" s="1"/>
    </row>
    <row r="646" ht="15.75" customHeight="1">
      <c r="A646" s="1"/>
    </row>
    <row r="647" ht="15.75" customHeight="1">
      <c r="A647" s="1"/>
    </row>
    <row r="648" ht="15.75" customHeight="1">
      <c r="A648" s="1"/>
    </row>
    <row r="649" ht="15.75" customHeight="1">
      <c r="A649" s="1"/>
    </row>
    <row r="650" ht="15.75" customHeight="1">
      <c r="A650" s="1"/>
    </row>
    <row r="651" ht="15.75" customHeight="1">
      <c r="A651" s="1"/>
    </row>
    <row r="652" ht="15.75" customHeight="1">
      <c r="A652" s="1"/>
    </row>
    <row r="653" ht="15.75" customHeight="1">
      <c r="A653" s="1"/>
    </row>
    <row r="654" ht="15.75" customHeight="1">
      <c r="A654" s="1"/>
    </row>
    <row r="655" ht="15.75" customHeight="1">
      <c r="A655" s="1"/>
    </row>
    <row r="656" ht="15.75" customHeight="1">
      <c r="A656" s="1"/>
    </row>
    <row r="657" ht="15.75" customHeight="1">
      <c r="A657" s="1"/>
    </row>
    <row r="658" ht="15.75" customHeight="1">
      <c r="A658" s="1"/>
    </row>
    <row r="659" ht="15.75" customHeight="1">
      <c r="A659" s="1"/>
    </row>
    <row r="660" ht="15.75" customHeight="1">
      <c r="A660" s="1"/>
    </row>
    <row r="661" ht="15.75" customHeight="1">
      <c r="A661" s="1"/>
    </row>
    <row r="662" ht="15.75" customHeight="1">
      <c r="A662" s="1"/>
    </row>
    <row r="663" ht="15.75" customHeight="1">
      <c r="A663" s="1"/>
    </row>
    <row r="664" ht="15.75" customHeight="1">
      <c r="A664" s="1"/>
    </row>
    <row r="665" ht="15.75" customHeight="1">
      <c r="A665" s="1"/>
    </row>
    <row r="666" ht="15.75" customHeight="1">
      <c r="A666" s="1"/>
    </row>
    <row r="667" ht="15.75" customHeight="1">
      <c r="A667" s="1"/>
    </row>
    <row r="668" ht="15.75" customHeight="1">
      <c r="A668" s="1"/>
    </row>
    <row r="669" ht="15.75" customHeight="1">
      <c r="A669" s="1"/>
    </row>
    <row r="670" ht="15.75" customHeight="1">
      <c r="A670" s="1"/>
    </row>
    <row r="671" ht="15.75" customHeight="1">
      <c r="A671" s="1"/>
    </row>
    <row r="672" ht="15.75" customHeight="1">
      <c r="A672" s="1"/>
    </row>
    <row r="673" ht="15.75" customHeight="1">
      <c r="A673" s="1"/>
    </row>
    <row r="674" ht="15.75" customHeight="1">
      <c r="A674" s="1"/>
    </row>
    <row r="675" ht="15.75" customHeight="1">
      <c r="A675" s="1"/>
    </row>
    <row r="676" ht="15.75" customHeight="1">
      <c r="A676" s="1"/>
    </row>
    <row r="677" ht="15.75" customHeight="1">
      <c r="A677" s="1"/>
    </row>
    <row r="678" ht="15.75" customHeight="1">
      <c r="A678" s="1"/>
    </row>
    <row r="679" ht="15.75" customHeight="1">
      <c r="A679" s="1"/>
    </row>
    <row r="680" ht="15.75" customHeight="1">
      <c r="A680" s="1"/>
    </row>
    <row r="681" ht="15.75" customHeight="1">
      <c r="A681" s="1"/>
    </row>
    <row r="682" ht="15.75" customHeight="1">
      <c r="A682" s="1"/>
    </row>
    <row r="683" ht="15.75" customHeight="1">
      <c r="A683" s="1"/>
    </row>
    <row r="684" ht="15.75" customHeight="1">
      <c r="A684" s="1"/>
    </row>
    <row r="685" ht="15.75" customHeight="1">
      <c r="A685" s="1"/>
    </row>
    <row r="686" ht="15.75" customHeight="1">
      <c r="A686" s="1"/>
    </row>
    <row r="687" ht="15.75" customHeight="1">
      <c r="A687" s="1"/>
    </row>
    <row r="688" ht="15.75" customHeight="1">
      <c r="A688" s="1"/>
    </row>
    <row r="689" ht="15.75" customHeight="1">
      <c r="A689" s="1"/>
    </row>
    <row r="690" ht="15.75" customHeight="1">
      <c r="A690" s="1"/>
    </row>
    <row r="691" ht="15.75" customHeight="1">
      <c r="A691" s="1"/>
    </row>
    <row r="692" ht="15.75" customHeight="1">
      <c r="A692" s="1"/>
    </row>
    <row r="693" ht="15.75" customHeight="1">
      <c r="A693" s="1"/>
    </row>
    <row r="694" ht="15.75" customHeight="1">
      <c r="A694" s="1"/>
    </row>
    <row r="695" ht="15.75" customHeight="1">
      <c r="A695" s="1"/>
    </row>
    <row r="696" ht="15.75" customHeight="1">
      <c r="A696" s="1"/>
    </row>
    <row r="697" ht="15.75" customHeight="1">
      <c r="A697" s="1"/>
    </row>
    <row r="698" ht="15.75" customHeight="1">
      <c r="A698" s="1"/>
    </row>
    <row r="699" ht="15.75" customHeight="1">
      <c r="A699" s="1"/>
    </row>
    <row r="700" ht="15.75" customHeight="1">
      <c r="A700" s="1"/>
    </row>
    <row r="701" ht="15.75" customHeight="1">
      <c r="A701" s="1"/>
    </row>
    <row r="702" ht="15.75" customHeight="1">
      <c r="A702" s="1"/>
    </row>
    <row r="703" ht="15.75" customHeight="1">
      <c r="A703" s="1"/>
    </row>
    <row r="704" ht="15.75" customHeight="1">
      <c r="A704" s="1"/>
    </row>
    <row r="705" ht="15.75" customHeight="1">
      <c r="A705" s="1"/>
    </row>
    <row r="706" ht="15.75" customHeight="1">
      <c r="A706" s="1"/>
    </row>
    <row r="707" ht="15.75" customHeight="1">
      <c r="A707" s="1"/>
    </row>
    <row r="708" ht="15.75" customHeight="1">
      <c r="A708" s="1"/>
    </row>
    <row r="709" ht="15.75" customHeight="1">
      <c r="A709" s="1"/>
    </row>
    <row r="710" ht="15.75" customHeight="1">
      <c r="A710" s="1"/>
    </row>
    <row r="711" ht="15.75" customHeight="1">
      <c r="A711" s="1"/>
    </row>
    <row r="712" ht="15.75" customHeight="1">
      <c r="A712" s="1"/>
    </row>
    <row r="713" ht="15.75" customHeight="1">
      <c r="A713" s="1"/>
    </row>
    <row r="714" ht="15.75" customHeight="1">
      <c r="A714" s="1"/>
    </row>
    <row r="715" ht="15.75" customHeight="1">
      <c r="A715" s="1"/>
    </row>
    <row r="716" ht="15.75" customHeight="1">
      <c r="A716" s="1"/>
    </row>
    <row r="717" ht="15.75" customHeight="1">
      <c r="A717" s="1"/>
    </row>
    <row r="718" ht="15.75" customHeight="1">
      <c r="A718" s="1"/>
    </row>
    <row r="719" ht="15.75" customHeight="1">
      <c r="A719" s="1"/>
    </row>
    <row r="720" ht="15.75" customHeight="1">
      <c r="A720" s="1"/>
    </row>
    <row r="721" ht="15.75" customHeight="1">
      <c r="A721" s="1"/>
    </row>
    <row r="722" ht="15.75" customHeight="1">
      <c r="A722" s="1"/>
    </row>
    <row r="723" ht="15.75" customHeight="1">
      <c r="A723" s="1"/>
    </row>
    <row r="724" ht="15.75" customHeight="1">
      <c r="A724" s="1"/>
    </row>
    <row r="725" ht="15.75" customHeight="1">
      <c r="A725" s="1"/>
    </row>
    <row r="726" ht="15.75" customHeight="1">
      <c r="A726" s="1"/>
    </row>
    <row r="727" ht="15.75" customHeight="1">
      <c r="A727" s="1"/>
    </row>
    <row r="728" ht="15.75" customHeight="1">
      <c r="A728" s="1"/>
    </row>
    <row r="729" ht="15.75" customHeight="1">
      <c r="A729" s="1"/>
    </row>
    <row r="730" ht="15.75" customHeight="1">
      <c r="A730" s="1"/>
    </row>
    <row r="731" ht="15.75" customHeight="1">
      <c r="A731" s="1"/>
    </row>
    <row r="732" ht="15.75" customHeight="1">
      <c r="A732" s="1"/>
    </row>
    <row r="733" ht="15.75" customHeight="1">
      <c r="A733" s="1"/>
    </row>
    <row r="734" ht="15.75" customHeight="1">
      <c r="A734" s="1"/>
    </row>
    <row r="735" ht="15.75" customHeight="1">
      <c r="A735" s="1"/>
    </row>
    <row r="736" ht="15.75" customHeight="1">
      <c r="A736" s="1"/>
    </row>
    <row r="737" ht="15.75" customHeight="1">
      <c r="A737" s="1"/>
    </row>
    <row r="738" ht="15.75" customHeight="1">
      <c r="A738" s="1"/>
    </row>
    <row r="739" ht="15.75" customHeight="1">
      <c r="A739" s="1"/>
    </row>
    <row r="740" ht="15.75" customHeight="1">
      <c r="A740" s="1"/>
    </row>
    <row r="741" ht="15.75" customHeight="1">
      <c r="A741" s="1"/>
    </row>
    <row r="742" ht="15.75" customHeight="1">
      <c r="A742" s="1"/>
    </row>
    <row r="743" ht="15.75" customHeight="1">
      <c r="A743" s="1"/>
    </row>
    <row r="744" ht="15.75" customHeight="1">
      <c r="A744" s="1"/>
    </row>
    <row r="745" ht="15.75" customHeight="1">
      <c r="A745" s="1"/>
    </row>
    <row r="746" ht="15.75" customHeight="1">
      <c r="A746" s="1"/>
    </row>
    <row r="747" ht="15.75" customHeight="1">
      <c r="A747" s="1"/>
    </row>
    <row r="748" ht="15.75" customHeight="1">
      <c r="A748" s="1"/>
    </row>
    <row r="749" ht="15.75" customHeight="1">
      <c r="A749" s="1"/>
    </row>
    <row r="750" ht="15.75" customHeight="1">
      <c r="A750" s="1"/>
    </row>
    <row r="751" ht="15.75" customHeight="1">
      <c r="A751" s="1"/>
    </row>
    <row r="752" ht="15.75" customHeight="1">
      <c r="A752" s="1"/>
    </row>
    <row r="753" ht="15.75" customHeight="1">
      <c r="A753" s="1"/>
    </row>
    <row r="754" ht="15.75" customHeight="1">
      <c r="A754" s="1"/>
    </row>
    <row r="755" ht="15.75" customHeight="1">
      <c r="A755" s="1"/>
    </row>
    <row r="756" ht="15.75" customHeight="1">
      <c r="A756" s="1"/>
    </row>
    <row r="757" ht="15.75" customHeight="1">
      <c r="A757" s="1"/>
    </row>
    <row r="758" ht="15.75" customHeight="1">
      <c r="A758" s="1"/>
    </row>
    <row r="759" ht="15.75" customHeight="1">
      <c r="A759" s="1"/>
    </row>
    <row r="760" ht="15.75" customHeight="1">
      <c r="A760" s="1"/>
    </row>
    <row r="761" ht="15.75" customHeight="1">
      <c r="A761" s="1"/>
    </row>
    <row r="762" ht="15.75" customHeight="1">
      <c r="A762" s="1"/>
    </row>
    <row r="763" ht="15.75" customHeight="1">
      <c r="A763" s="1"/>
    </row>
    <row r="764" ht="15.75" customHeight="1">
      <c r="A764" s="1"/>
    </row>
    <row r="765" ht="15.75" customHeight="1">
      <c r="A765" s="1"/>
    </row>
    <row r="766" ht="15.75" customHeight="1">
      <c r="A766" s="1"/>
    </row>
    <row r="767" ht="15.75" customHeight="1">
      <c r="A767" s="1"/>
    </row>
    <row r="768" ht="15.75" customHeight="1">
      <c r="A768" s="1"/>
    </row>
    <row r="769" ht="15.75" customHeight="1">
      <c r="A769" s="1"/>
    </row>
    <row r="770" ht="15.75" customHeight="1">
      <c r="A770" s="1"/>
    </row>
    <row r="771" ht="15.75" customHeight="1">
      <c r="A771" s="1"/>
    </row>
    <row r="772" ht="15.75" customHeight="1">
      <c r="A772" s="1"/>
    </row>
    <row r="773" ht="15.75" customHeight="1">
      <c r="A773" s="1"/>
    </row>
    <row r="774" ht="15.75" customHeight="1">
      <c r="A774" s="1"/>
    </row>
    <row r="775" ht="15.75" customHeight="1">
      <c r="A775" s="1"/>
    </row>
    <row r="776" ht="15.75" customHeight="1">
      <c r="A776" s="1"/>
    </row>
    <row r="777" ht="15.75" customHeight="1">
      <c r="A777" s="1"/>
    </row>
    <row r="778" ht="15.75" customHeight="1">
      <c r="A778" s="1"/>
    </row>
    <row r="779" ht="15.75" customHeight="1">
      <c r="A779" s="1"/>
    </row>
    <row r="780" ht="15.75" customHeight="1">
      <c r="A780" s="1"/>
    </row>
    <row r="781" ht="15.75" customHeight="1">
      <c r="A781" s="1"/>
    </row>
    <row r="782" ht="15.75" customHeight="1">
      <c r="A782" s="1"/>
    </row>
    <row r="783" ht="15.75" customHeight="1">
      <c r="A783" s="1"/>
    </row>
    <row r="784" ht="15.75" customHeight="1">
      <c r="A784" s="1"/>
    </row>
    <row r="785" ht="15.75" customHeight="1">
      <c r="A785" s="1"/>
    </row>
    <row r="786" ht="15.75" customHeight="1">
      <c r="A786" s="1"/>
    </row>
    <row r="787" ht="15.75" customHeight="1">
      <c r="A787" s="1"/>
    </row>
    <row r="788" ht="15.75" customHeight="1">
      <c r="A788" s="1"/>
    </row>
    <row r="789" ht="15.75" customHeight="1">
      <c r="A789" s="1"/>
    </row>
    <row r="790" ht="15.75" customHeight="1">
      <c r="A790" s="1"/>
    </row>
    <row r="791" ht="15.75" customHeight="1">
      <c r="A791" s="1"/>
    </row>
    <row r="792" ht="15.75" customHeight="1">
      <c r="A792" s="1"/>
    </row>
    <row r="793" ht="15.75" customHeight="1">
      <c r="A793" s="1"/>
    </row>
    <row r="794" ht="15.75" customHeight="1">
      <c r="A794" s="1"/>
    </row>
    <row r="795" ht="15.75" customHeight="1">
      <c r="A795" s="1"/>
    </row>
    <row r="796" ht="15.75" customHeight="1">
      <c r="A796" s="1"/>
    </row>
    <row r="797" ht="15.75" customHeight="1">
      <c r="A797" s="1"/>
    </row>
    <row r="798" ht="15.75" customHeight="1">
      <c r="A798" s="1"/>
    </row>
    <row r="799" ht="15.75" customHeight="1">
      <c r="A799" s="1"/>
    </row>
    <row r="800" ht="15.75" customHeight="1">
      <c r="A800" s="1"/>
    </row>
    <row r="801" ht="15.75" customHeight="1">
      <c r="A801" s="1"/>
    </row>
    <row r="802" ht="15.75" customHeight="1">
      <c r="A802" s="1"/>
    </row>
    <row r="803" ht="15.75" customHeight="1">
      <c r="A803" s="1"/>
    </row>
    <row r="804" ht="15.75" customHeight="1">
      <c r="A804" s="1"/>
    </row>
    <row r="805" ht="15.75" customHeight="1">
      <c r="A805" s="1"/>
    </row>
    <row r="806" ht="15.75" customHeight="1">
      <c r="A806" s="1"/>
    </row>
    <row r="807" ht="15.75" customHeight="1">
      <c r="A807" s="1"/>
    </row>
    <row r="808" ht="15.75" customHeight="1">
      <c r="A808" s="1"/>
    </row>
    <row r="809" ht="15.75" customHeight="1">
      <c r="A809" s="1"/>
    </row>
    <row r="810" ht="15.75" customHeight="1">
      <c r="A810" s="1"/>
    </row>
    <row r="811" ht="15.75" customHeight="1">
      <c r="A811" s="1"/>
    </row>
    <row r="812" ht="15.75" customHeight="1">
      <c r="A812" s="1"/>
    </row>
    <row r="813" ht="15.75" customHeight="1">
      <c r="A813" s="1"/>
    </row>
    <row r="814" ht="15.75" customHeight="1">
      <c r="A814" s="1"/>
    </row>
    <row r="815" ht="15.75" customHeight="1">
      <c r="A815" s="1"/>
    </row>
    <row r="816" ht="15.75" customHeight="1">
      <c r="A816" s="1"/>
    </row>
    <row r="817" ht="15.75" customHeight="1">
      <c r="A817" s="1"/>
    </row>
    <row r="818" ht="15.75" customHeight="1">
      <c r="A818" s="1"/>
    </row>
    <row r="819" ht="15.75" customHeight="1">
      <c r="A819" s="1"/>
    </row>
    <row r="820" ht="15.75" customHeight="1">
      <c r="A820" s="1"/>
    </row>
    <row r="821" ht="15.75" customHeight="1">
      <c r="A821" s="1"/>
    </row>
    <row r="822" ht="15.75" customHeight="1">
      <c r="A822" s="1"/>
    </row>
    <row r="823" ht="15.75" customHeight="1">
      <c r="A823" s="1"/>
    </row>
    <row r="824" ht="15.75" customHeight="1">
      <c r="A824" s="1"/>
    </row>
    <row r="825" ht="15.75" customHeight="1">
      <c r="A825" s="1"/>
    </row>
    <row r="826" ht="15.75" customHeight="1">
      <c r="A826" s="1"/>
    </row>
    <row r="827" ht="15.75" customHeight="1">
      <c r="A827" s="1"/>
    </row>
    <row r="828" ht="15.75" customHeight="1">
      <c r="A828" s="1"/>
    </row>
    <row r="829" ht="15.75" customHeight="1">
      <c r="A829" s="1"/>
    </row>
    <row r="830" ht="15.75" customHeight="1">
      <c r="A830" s="1"/>
    </row>
    <row r="831" ht="15.75" customHeight="1">
      <c r="A831" s="1"/>
    </row>
    <row r="832" ht="15.75" customHeight="1">
      <c r="A832" s="1"/>
    </row>
    <row r="833" ht="15.75" customHeight="1">
      <c r="A833" s="1"/>
    </row>
    <row r="834" ht="15.75" customHeight="1">
      <c r="A834" s="1"/>
    </row>
    <row r="835" ht="15.75" customHeight="1">
      <c r="A835" s="1"/>
    </row>
    <row r="836" ht="15.75" customHeight="1">
      <c r="A836" s="1"/>
    </row>
    <row r="837" ht="15.75" customHeight="1">
      <c r="A837" s="1"/>
    </row>
    <row r="838" ht="15.75" customHeight="1">
      <c r="A838" s="1"/>
    </row>
    <row r="839" ht="15.75" customHeight="1">
      <c r="A839" s="1"/>
    </row>
    <row r="840" ht="15.75" customHeight="1">
      <c r="A840" s="1"/>
    </row>
    <row r="841" ht="15.75" customHeight="1">
      <c r="A841" s="1"/>
    </row>
    <row r="842" ht="15.75" customHeight="1">
      <c r="A842" s="1"/>
    </row>
    <row r="843" ht="15.75" customHeight="1">
      <c r="A843" s="1"/>
    </row>
    <row r="844" ht="15.75" customHeight="1">
      <c r="A844" s="1"/>
    </row>
    <row r="845" ht="15.75" customHeight="1">
      <c r="A845" s="1"/>
    </row>
    <row r="846" ht="15.75" customHeight="1">
      <c r="A846" s="1"/>
    </row>
    <row r="847" ht="15.75" customHeight="1">
      <c r="A847" s="1"/>
    </row>
    <row r="848" ht="15.75" customHeight="1">
      <c r="A848" s="1"/>
    </row>
    <row r="849" ht="15.75" customHeight="1">
      <c r="A849" s="1"/>
    </row>
    <row r="850" ht="15.75" customHeight="1">
      <c r="A850" s="1"/>
    </row>
    <row r="851" ht="15.75" customHeight="1">
      <c r="A851" s="1"/>
    </row>
    <row r="852" ht="15.75" customHeight="1">
      <c r="A852" s="1"/>
    </row>
    <row r="853" ht="15.75" customHeight="1">
      <c r="A853" s="1"/>
    </row>
    <row r="854" ht="15.75" customHeight="1">
      <c r="A854" s="1"/>
    </row>
    <row r="855" ht="15.75" customHeight="1">
      <c r="A855" s="1"/>
    </row>
    <row r="856" ht="15.75" customHeight="1">
      <c r="A856" s="1"/>
    </row>
    <row r="857" ht="15.75" customHeight="1">
      <c r="A857" s="1"/>
    </row>
    <row r="858" ht="15.75" customHeight="1">
      <c r="A858" s="1"/>
    </row>
    <row r="859" ht="15.75" customHeight="1">
      <c r="A859" s="1"/>
    </row>
    <row r="860" ht="15.75" customHeight="1">
      <c r="A860" s="1"/>
    </row>
    <row r="861" ht="15.75" customHeight="1">
      <c r="A861" s="1"/>
    </row>
    <row r="862" ht="15.75" customHeight="1">
      <c r="A862" s="1"/>
    </row>
    <row r="863" ht="15.75" customHeight="1">
      <c r="A863" s="1"/>
    </row>
    <row r="864" ht="15.75" customHeight="1">
      <c r="A864" s="1"/>
    </row>
    <row r="865" ht="15.75" customHeight="1">
      <c r="A865" s="1"/>
    </row>
    <row r="866" ht="15.75" customHeight="1">
      <c r="A866" s="1"/>
    </row>
    <row r="867" ht="15.75" customHeight="1">
      <c r="A867" s="1"/>
    </row>
    <row r="868" ht="15.75" customHeight="1">
      <c r="A868" s="1"/>
    </row>
    <row r="869" ht="15.75" customHeight="1">
      <c r="A869" s="1"/>
    </row>
    <row r="870" ht="15.75" customHeight="1">
      <c r="A870" s="1"/>
    </row>
    <row r="871" ht="15.75" customHeight="1">
      <c r="A871" s="1"/>
    </row>
    <row r="872" ht="15.75" customHeight="1">
      <c r="A872" s="1"/>
    </row>
    <row r="873" ht="15.75" customHeight="1">
      <c r="A873" s="1"/>
    </row>
    <row r="874" ht="15.75" customHeight="1">
      <c r="A874" s="1"/>
    </row>
    <row r="875" ht="15.75" customHeight="1">
      <c r="A875" s="1"/>
    </row>
    <row r="876" ht="15.75" customHeight="1">
      <c r="A876" s="1"/>
    </row>
    <row r="877" ht="15.75" customHeight="1">
      <c r="A877" s="1"/>
    </row>
    <row r="878" ht="15.75" customHeight="1">
      <c r="A878" s="1"/>
    </row>
    <row r="879" ht="15.75" customHeight="1">
      <c r="A879" s="1"/>
    </row>
    <row r="880" ht="15.75" customHeight="1">
      <c r="A880" s="1"/>
    </row>
    <row r="881" ht="15.75" customHeight="1">
      <c r="A881" s="1"/>
    </row>
    <row r="882" ht="15.75" customHeight="1">
      <c r="A882" s="1"/>
    </row>
    <row r="883" ht="15.75" customHeight="1">
      <c r="A883" s="1"/>
    </row>
    <row r="884" ht="15.75" customHeight="1">
      <c r="A884" s="1"/>
    </row>
    <row r="885" ht="15.75" customHeight="1">
      <c r="A885" s="1"/>
    </row>
    <row r="886" ht="15.75" customHeight="1">
      <c r="A886" s="1"/>
    </row>
    <row r="887" ht="15.75" customHeight="1">
      <c r="A887" s="1"/>
    </row>
    <row r="888" ht="15.75" customHeight="1">
      <c r="A888" s="1"/>
    </row>
    <row r="889" ht="15.75" customHeight="1">
      <c r="A889" s="1"/>
    </row>
    <row r="890" ht="15.75" customHeight="1">
      <c r="A890" s="1"/>
    </row>
    <row r="891" ht="15.75" customHeight="1">
      <c r="A891" s="1"/>
    </row>
    <row r="892" ht="15.75" customHeight="1">
      <c r="A892" s="1"/>
    </row>
    <row r="893" ht="15.75" customHeight="1">
      <c r="A893" s="1"/>
    </row>
    <row r="894" ht="15.75" customHeight="1">
      <c r="A894" s="1"/>
    </row>
    <row r="895" ht="15.75" customHeight="1">
      <c r="A895" s="1"/>
    </row>
    <row r="896" ht="15.75" customHeight="1">
      <c r="A896" s="1"/>
    </row>
    <row r="897" ht="15.75" customHeight="1">
      <c r="A897" s="1"/>
    </row>
    <row r="898" ht="15.75" customHeight="1">
      <c r="A898" s="1"/>
    </row>
    <row r="899" ht="15.75" customHeight="1">
      <c r="A899" s="1"/>
    </row>
    <row r="900" ht="15.75" customHeight="1">
      <c r="A900" s="1"/>
    </row>
    <row r="901" ht="15.75" customHeight="1">
      <c r="A901" s="1"/>
    </row>
    <row r="902" ht="15.75" customHeight="1">
      <c r="A902" s="1"/>
    </row>
    <row r="903" ht="15.75" customHeight="1">
      <c r="A903" s="1"/>
    </row>
    <row r="904" ht="15.75" customHeight="1">
      <c r="A904" s="1"/>
    </row>
    <row r="905" ht="15.75" customHeight="1">
      <c r="A905" s="1"/>
    </row>
    <row r="906" ht="15.75" customHeight="1">
      <c r="A906" s="1"/>
    </row>
    <row r="907" ht="15.75" customHeight="1">
      <c r="A907" s="1"/>
    </row>
    <row r="908" ht="15.75" customHeight="1">
      <c r="A908" s="1"/>
    </row>
    <row r="909" ht="15.75" customHeight="1">
      <c r="A909" s="1"/>
    </row>
    <row r="910" ht="15.75" customHeight="1">
      <c r="A910" s="1"/>
    </row>
    <row r="911" ht="15.75" customHeight="1">
      <c r="A911" s="1"/>
    </row>
    <row r="912" ht="15.75" customHeight="1">
      <c r="A912" s="1"/>
    </row>
    <row r="913" ht="15.75" customHeight="1">
      <c r="A913" s="1"/>
    </row>
    <row r="914" ht="15.75" customHeight="1">
      <c r="A914" s="1"/>
    </row>
    <row r="915" ht="15.75" customHeight="1">
      <c r="A915" s="1"/>
    </row>
    <row r="916" ht="15.75" customHeight="1">
      <c r="A916" s="1"/>
    </row>
    <row r="917" ht="15.75" customHeight="1">
      <c r="A917" s="1"/>
    </row>
    <row r="918" ht="15.75" customHeight="1">
      <c r="A918" s="1"/>
    </row>
    <row r="919" ht="15.75" customHeight="1">
      <c r="A919" s="1"/>
    </row>
    <row r="920" ht="15.75" customHeight="1">
      <c r="A920" s="1"/>
    </row>
    <row r="921" ht="15.75" customHeight="1">
      <c r="A921" s="1"/>
    </row>
    <row r="922" ht="15.75" customHeight="1">
      <c r="A922" s="1"/>
    </row>
    <row r="923" ht="15.75" customHeight="1">
      <c r="A923" s="1"/>
    </row>
    <row r="924" ht="15.75" customHeight="1">
      <c r="A924" s="1"/>
    </row>
    <row r="925" ht="15.75" customHeight="1">
      <c r="A925" s="1"/>
    </row>
    <row r="926" ht="15.75" customHeight="1">
      <c r="A926" s="1"/>
    </row>
    <row r="927" ht="15.75" customHeight="1">
      <c r="A927" s="1"/>
    </row>
    <row r="928" ht="15.75" customHeight="1">
      <c r="A928" s="1"/>
    </row>
    <row r="929" ht="15.75" customHeight="1">
      <c r="A929" s="1"/>
    </row>
    <row r="930" ht="15.75" customHeight="1">
      <c r="A930" s="1"/>
    </row>
    <row r="931" ht="15.75" customHeight="1">
      <c r="A931" s="1"/>
    </row>
    <row r="932" ht="15.75" customHeight="1">
      <c r="A932" s="1"/>
    </row>
    <row r="933" ht="15.75" customHeight="1">
      <c r="A933" s="1"/>
    </row>
    <row r="934" ht="15.75" customHeight="1">
      <c r="A934" s="1"/>
    </row>
    <row r="935" ht="15.75" customHeight="1">
      <c r="A935" s="1"/>
    </row>
    <row r="936" ht="15.75" customHeight="1">
      <c r="A936" s="1"/>
    </row>
    <row r="937" ht="15.75" customHeight="1">
      <c r="A937" s="1"/>
    </row>
    <row r="938" ht="15.75" customHeight="1">
      <c r="A938" s="1"/>
    </row>
    <row r="939" ht="15.75" customHeight="1">
      <c r="A939" s="1"/>
    </row>
    <row r="940" ht="15.75" customHeight="1">
      <c r="A940" s="1"/>
    </row>
    <row r="941" ht="15.75" customHeight="1">
      <c r="A941" s="1"/>
    </row>
    <row r="942" ht="15.75" customHeight="1">
      <c r="A942" s="1"/>
    </row>
    <row r="943" ht="15.75" customHeight="1">
      <c r="A943" s="1"/>
    </row>
    <row r="944" ht="15.75" customHeight="1">
      <c r="A944" s="1"/>
    </row>
    <row r="945" ht="15.75" customHeight="1">
      <c r="A945" s="1"/>
    </row>
    <row r="946" ht="15.75" customHeight="1">
      <c r="A946" s="1"/>
    </row>
    <row r="947" ht="15.75" customHeight="1">
      <c r="A947" s="1"/>
    </row>
    <row r="948" ht="15.75" customHeight="1">
      <c r="A948" s="1"/>
    </row>
    <row r="949" ht="15.75" customHeight="1">
      <c r="A949" s="1"/>
    </row>
    <row r="950" ht="15.75" customHeight="1">
      <c r="A950" s="1"/>
    </row>
    <row r="951" ht="15.75" customHeight="1">
      <c r="A951" s="1"/>
    </row>
    <row r="952" ht="15.75" customHeight="1">
      <c r="A952" s="1"/>
    </row>
    <row r="953" ht="15.75" customHeight="1">
      <c r="A953" s="1"/>
    </row>
    <row r="954" ht="15.75" customHeight="1">
      <c r="A954" s="1"/>
    </row>
    <row r="955" ht="15.75" customHeight="1">
      <c r="A955" s="1"/>
    </row>
    <row r="956" ht="15.75" customHeight="1">
      <c r="A956" s="1"/>
    </row>
    <row r="957" ht="15.75" customHeight="1">
      <c r="A957" s="1"/>
    </row>
    <row r="958" ht="15.75" customHeight="1">
      <c r="A958" s="1"/>
    </row>
    <row r="959" ht="15.75" customHeight="1">
      <c r="A959" s="1"/>
    </row>
    <row r="960" ht="15.75" customHeight="1">
      <c r="A960" s="1"/>
    </row>
    <row r="961" ht="15.75" customHeight="1">
      <c r="A961" s="1"/>
    </row>
    <row r="962" ht="15.75" customHeight="1">
      <c r="A962" s="1"/>
    </row>
    <row r="963" ht="15.75" customHeight="1">
      <c r="A963" s="1"/>
    </row>
    <row r="964" ht="15.75" customHeight="1">
      <c r="A964" s="1"/>
    </row>
    <row r="965" ht="15.75" customHeight="1">
      <c r="A965" s="1"/>
    </row>
    <row r="966" ht="15.75" customHeight="1">
      <c r="A966" s="1"/>
    </row>
    <row r="967" ht="15.75" customHeight="1">
      <c r="A967" s="1"/>
    </row>
    <row r="968" ht="15.75" customHeight="1">
      <c r="A968" s="1"/>
    </row>
    <row r="969" ht="15.75" customHeight="1">
      <c r="A969" s="1"/>
    </row>
    <row r="970" ht="15.75" customHeight="1">
      <c r="A970" s="1"/>
    </row>
    <row r="971" ht="15.75" customHeight="1">
      <c r="A971" s="1"/>
    </row>
    <row r="972" ht="15.75" customHeight="1">
      <c r="A972" s="1"/>
    </row>
    <row r="973" ht="15.75" customHeight="1">
      <c r="A973" s="1"/>
    </row>
    <row r="974" ht="15.75" customHeight="1">
      <c r="A974" s="1"/>
    </row>
    <row r="975" ht="15.75" customHeight="1">
      <c r="A975" s="1"/>
    </row>
    <row r="976" ht="15.75" customHeight="1">
      <c r="A976" s="1"/>
    </row>
    <row r="977" ht="15.75" customHeight="1">
      <c r="A977" s="1"/>
    </row>
    <row r="978" ht="15.75" customHeight="1">
      <c r="A978" s="1"/>
    </row>
    <row r="979" ht="15.75" customHeight="1">
      <c r="A979" s="1"/>
    </row>
    <row r="980" ht="15.75" customHeight="1">
      <c r="A980" s="1"/>
    </row>
    <row r="981" ht="15.75" customHeight="1">
      <c r="A981" s="1"/>
    </row>
    <row r="982" ht="15.75" customHeight="1">
      <c r="A982" s="1"/>
    </row>
    <row r="983" ht="15.75" customHeight="1">
      <c r="A983" s="1"/>
    </row>
    <row r="984" ht="15.75" customHeight="1">
      <c r="A984" s="1"/>
    </row>
    <row r="985" ht="15.75" customHeight="1">
      <c r="A985" s="1"/>
    </row>
    <row r="986" ht="15.75" customHeight="1">
      <c r="A986" s="1"/>
    </row>
    <row r="987" ht="15.75" customHeight="1">
      <c r="A987" s="1"/>
    </row>
    <row r="988" ht="15.75" customHeight="1">
      <c r="A988" s="1"/>
    </row>
    <row r="989" ht="15.75" customHeight="1">
      <c r="A989" s="1"/>
    </row>
    <row r="990" ht="15.75" customHeight="1">
      <c r="A990" s="1"/>
    </row>
    <row r="991" ht="15.75" customHeight="1">
      <c r="A991" s="1"/>
    </row>
    <row r="992" ht="15.75" customHeight="1">
      <c r="A992" s="1"/>
    </row>
    <row r="993" ht="15.75" customHeight="1">
      <c r="A993" s="1"/>
    </row>
    <row r="994" ht="15.75" customHeight="1">
      <c r="A994" s="1"/>
    </row>
    <row r="995" ht="15.75" customHeight="1">
      <c r="A995" s="1"/>
    </row>
    <row r="996" ht="15.75" customHeight="1">
      <c r="A996" s="1"/>
    </row>
    <row r="997" ht="15.75" customHeight="1">
      <c r="A997" s="1"/>
    </row>
    <row r="998" ht="15.75" customHeight="1">
      <c r="A998" s="1"/>
    </row>
    <row r="999" ht="15.75" customHeight="1">
      <c r="A999" s="1"/>
    </row>
    <row r="1000" ht="15.75" customHeight="1">
      <c r="A1000" s="1"/>
    </row>
  </sheetData>
  <mergeCells count="55">
    <mergeCell ref="O24:P24"/>
    <mergeCell ref="O25:P25"/>
    <mergeCell ref="O26:P26"/>
    <mergeCell ref="L31:N31"/>
    <mergeCell ref="O31:P31"/>
    <mergeCell ref="B27:P29"/>
    <mergeCell ref="B30:P30"/>
    <mergeCell ref="B31:E31"/>
    <mergeCell ref="B32:E32"/>
    <mergeCell ref="L32:N32"/>
    <mergeCell ref="O32:P32"/>
    <mergeCell ref="L33:N33"/>
    <mergeCell ref="O33:P33"/>
    <mergeCell ref="O34:P34"/>
    <mergeCell ref="J4:M4"/>
    <mergeCell ref="B5:C8"/>
    <mergeCell ref="J7:M7"/>
    <mergeCell ref="J8:M8"/>
    <mergeCell ref="E5:N5"/>
    <mergeCell ref="E6:N6"/>
    <mergeCell ref="B9:P9"/>
    <mergeCell ref="B20:D21"/>
    <mergeCell ref="B22:D22"/>
    <mergeCell ref="B23:D23"/>
    <mergeCell ref="B24:D24"/>
    <mergeCell ref="B25:D25"/>
    <mergeCell ref="B26:E26"/>
    <mergeCell ref="B18:E18"/>
    <mergeCell ref="E20:E21"/>
    <mergeCell ref="J20:J21"/>
    <mergeCell ref="K20:L20"/>
    <mergeCell ref="B17:K17"/>
    <mergeCell ref="L17:P17"/>
    <mergeCell ref="L18:N18"/>
    <mergeCell ref="M20:N20"/>
    <mergeCell ref="O20:P21"/>
    <mergeCell ref="O22:P22"/>
    <mergeCell ref="O23:P23"/>
    <mergeCell ref="B19:P19"/>
    <mergeCell ref="L34:N34"/>
    <mergeCell ref="L35:N35"/>
    <mergeCell ref="O35:P35"/>
    <mergeCell ref="B36:E36"/>
    <mergeCell ref="J36:K36"/>
    <mergeCell ref="L36:N36"/>
    <mergeCell ref="O36:P36"/>
    <mergeCell ref="B15:K15"/>
    <mergeCell ref="B16:J16"/>
    <mergeCell ref="L13:P13"/>
    <mergeCell ref="L14:P14"/>
    <mergeCell ref="L15:P16"/>
    <mergeCell ref="B10:P11"/>
    <mergeCell ref="B12:P12"/>
    <mergeCell ref="B13:K13"/>
    <mergeCell ref="B14:K14"/>
  </mergeCells>
  <printOptions/>
  <pageMargins bottom="0.0" footer="0.0" header="0.0" left="0.2" right="0.2" top="0.0"/>
  <pageSetup paperSize="9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3.29"/>
    <col customWidth="1" min="3" max="3" width="13.86"/>
    <col customWidth="1" min="4" max="4" width="4.71"/>
    <col customWidth="1" min="5" max="6" width="4.14"/>
    <col customWidth="1" min="7" max="7" width="5.29"/>
    <col customWidth="1" min="8" max="8" width="7.71"/>
    <col customWidth="1" min="9" max="9" width="6.71"/>
    <col customWidth="1" min="10" max="10" width="8.86"/>
    <col customWidth="1" min="11" max="12" width="5.0"/>
    <col customWidth="1" min="13" max="13" width="2.43"/>
    <col customWidth="1" min="14" max="14" width="5.0"/>
    <col customWidth="1" min="15" max="15" width="6.71"/>
    <col customWidth="1" min="16" max="16" width="6.29"/>
    <col customWidth="1" min="17" max="17" width="5.71"/>
    <col customWidth="1" min="18" max="27" width="8.71"/>
  </cols>
  <sheetData>
    <row r="4" ht="20.25" customHeight="1">
      <c r="A4" s="148"/>
      <c r="B4" s="3"/>
      <c r="C4" s="4"/>
      <c r="D4" s="5"/>
      <c r="E4" s="6" t="s">
        <v>59</v>
      </c>
      <c r="F4" s="7"/>
      <c r="G4" s="7"/>
      <c r="H4" s="7"/>
      <c r="I4" s="7"/>
      <c r="J4" s="7"/>
      <c r="K4" s="7"/>
      <c r="L4" s="7"/>
      <c r="M4" s="7"/>
      <c r="N4" s="7"/>
      <c r="O4" s="8"/>
      <c r="P4" s="8"/>
      <c r="Q4" s="9"/>
    </row>
    <row r="5" ht="30.0" customHeight="1">
      <c r="A5" s="14"/>
      <c r="B5" s="11" t="s">
        <v>1</v>
      </c>
      <c r="D5" s="12"/>
      <c r="E5" s="12"/>
      <c r="F5" s="13" t="s">
        <v>50</v>
      </c>
      <c r="O5" s="14"/>
      <c r="Q5" s="15"/>
    </row>
    <row r="6">
      <c r="A6" s="14"/>
      <c r="B6" s="16"/>
      <c r="D6" s="17"/>
      <c r="E6" s="17"/>
      <c r="F6" s="17"/>
      <c r="G6" s="17"/>
      <c r="H6" s="17" t="s">
        <v>4</v>
      </c>
      <c r="I6" s="18"/>
      <c r="J6" s="18"/>
      <c r="K6" s="18"/>
      <c r="L6" s="18"/>
      <c r="M6" s="18"/>
      <c r="N6" s="18"/>
      <c r="Q6" s="15"/>
    </row>
    <row r="7">
      <c r="A7" s="205"/>
      <c r="B7" s="20"/>
      <c r="C7" s="21"/>
      <c r="D7" s="22"/>
      <c r="E7" s="22"/>
      <c r="F7" s="22"/>
      <c r="G7" s="23" t="s">
        <v>5</v>
      </c>
      <c r="H7" s="24"/>
      <c r="I7" s="24"/>
      <c r="J7" s="24"/>
      <c r="K7" s="24"/>
      <c r="L7" s="24"/>
      <c r="M7" s="23"/>
      <c r="N7" s="23"/>
      <c r="O7" s="23"/>
      <c r="P7" s="25"/>
      <c r="Q7" s="26"/>
    </row>
    <row r="8" ht="10.5" customHeight="1">
      <c r="A8" s="264"/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30"/>
    </row>
    <row r="9" ht="15.75" customHeight="1">
      <c r="A9" s="265"/>
      <c r="B9" s="32" t="s">
        <v>115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33"/>
    </row>
    <row r="10" ht="15.75" customHeight="1">
      <c r="A10" s="265"/>
      <c r="B10" s="3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35"/>
    </row>
    <row r="11">
      <c r="A11" s="266"/>
      <c r="B11" s="37" t="s">
        <v>80</v>
      </c>
      <c r="C11" s="38"/>
      <c r="D11" s="38"/>
      <c r="E11" s="38"/>
      <c r="F11" s="38"/>
      <c r="G11" s="38"/>
      <c r="H11" s="38"/>
      <c r="I11" s="39"/>
      <c r="J11" s="57" t="s">
        <v>81</v>
      </c>
      <c r="K11" s="38"/>
      <c r="L11" s="38"/>
      <c r="M11" s="38"/>
      <c r="N11" s="38"/>
      <c r="O11" s="38"/>
      <c r="P11" s="38"/>
      <c r="Q11" s="39"/>
    </row>
    <row r="12">
      <c r="A12" s="266"/>
      <c r="B12" s="41" t="s">
        <v>63</v>
      </c>
      <c r="C12" s="42"/>
      <c r="D12" s="42"/>
      <c r="E12" s="42"/>
      <c r="F12" s="42"/>
      <c r="G12" s="42"/>
      <c r="H12" s="42"/>
      <c r="I12" s="43"/>
      <c r="J12" s="94" t="s">
        <v>82</v>
      </c>
      <c r="K12" s="42"/>
      <c r="L12" s="42"/>
      <c r="M12" s="42"/>
      <c r="N12" s="42"/>
      <c r="O12" s="42"/>
      <c r="P12" s="42"/>
      <c r="Q12" s="43"/>
    </row>
    <row r="13">
      <c r="A13" s="266"/>
      <c r="B13" s="46" t="s">
        <v>13</v>
      </c>
      <c r="C13" s="47"/>
      <c r="D13" s="47"/>
      <c r="E13" s="47"/>
      <c r="F13" s="47"/>
      <c r="G13" s="48"/>
      <c r="H13" s="170" t="s">
        <v>14</v>
      </c>
      <c r="I13" s="171"/>
      <c r="J13" s="64"/>
      <c r="K13" s="47"/>
      <c r="L13" s="47"/>
      <c r="M13" s="47"/>
      <c r="N13" s="47"/>
      <c r="O13" s="47"/>
      <c r="P13" s="47"/>
      <c r="Q13" s="52"/>
    </row>
    <row r="14" ht="10.5" customHeight="1">
      <c r="A14" s="267"/>
      <c r="B14" s="54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30"/>
    </row>
    <row r="15">
      <c r="A15" s="268"/>
      <c r="B15" s="55" t="s">
        <v>16</v>
      </c>
      <c r="C15" s="29"/>
      <c r="D15" s="29"/>
      <c r="E15" s="29"/>
      <c r="F15" s="29"/>
      <c r="G15" s="29"/>
      <c r="H15" s="29"/>
      <c r="I15" s="30"/>
      <c r="J15" s="55" t="s">
        <v>17</v>
      </c>
      <c r="K15" s="29"/>
      <c r="L15" s="29"/>
      <c r="M15" s="29"/>
      <c r="N15" s="29"/>
      <c r="O15" s="29"/>
      <c r="P15" s="29"/>
      <c r="Q15" s="30"/>
    </row>
    <row r="16">
      <c r="A16" s="269"/>
      <c r="B16" s="57" t="s">
        <v>18</v>
      </c>
      <c r="C16" s="38"/>
      <c r="D16" s="38"/>
      <c r="E16" s="38"/>
      <c r="F16" s="38"/>
      <c r="G16" s="38"/>
      <c r="H16" s="38"/>
      <c r="I16" s="39"/>
      <c r="J16" s="57" t="s">
        <v>18</v>
      </c>
      <c r="K16" s="38"/>
      <c r="L16" s="38"/>
      <c r="M16" s="38"/>
      <c r="N16" s="38"/>
      <c r="O16" s="38"/>
      <c r="P16" s="38"/>
      <c r="Q16" s="39"/>
    </row>
    <row r="17">
      <c r="A17" s="266"/>
      <c r="B17" s="58" t="s">
        <v>19</v>
      </c>
      <c r="C17" s="59"/>
      <c r="D17" s="59"/>
      <c r="E17" s="59"/>
      <c r="F17" s="59"/>
      <c r="G17" s="59"/>
      <c r="H17" s="59"/>
      <c r="I17" s="60"/>
      <c r="J17" s="58" t="s">
        <v>19</v>
      </c>
      <c r="K17" s="59"/>
      <c r="L17" s="59"/>
      <c r="M17" s="59"/>
      <c r="N17" s="59"/>
      <c r="O17" s="59"/>
      <c r="P17" s="59"/>
      <c r="Q17" s="60"/>
    </row>
    <row r="18">
      <c r="A18" s="266"/>
      <c r="B18" s="61"/>
      <c r="C18" s="62"/>
      <c r="D18" s="62"/>
      <c r="E18" s="62"/>
      <c r="F18" s="62"/>
      <c r="G18" s="62"/>
      <c r="H18" s="62"/>
      <c r="I18" s="63"/>
      <c r="J18" s="61"/>
      <c r="K18" s="62"/>
      <c r="L18" s="62"/>
      <c r="M18" s="62"/>
      <c r="N18" s="62"/>
      <c r="O18" s="62"/>
      <c r="P18" s="62"/>
      <c r="Q18" s="63"/>
    </row>
    <row r="19">
      <c r="A19" s="266"/>
      <c r="B19" s="41" t="s">
        <v>20</v>
      </c>
      <c r="C19" s="42"/>
      <c r="D19" s="42"/>
      <c r="E19" s="42"/>
      <c r="F19" s="42"/>
      <c r="G19" s="42"/>
      <c r="H19" s="42"/>
      <c r="I19" s="43"/>
      <c r="J19" s="41" t="s">
        <v>20</v>
      </c>
      <c r="K19" s="42"/>
      <c r="L19" s="42"/>
      <c r="M19" s="42"/>
      <c r="N19" s="42"/>
      <c r="O19" s="42"/>
      <c r="P19" s="42"/>
      <c r="Q19" s="43"/>
    </row>
    <row r="20">
      <c r="A20" s="269"/>
      <c r="B20" s="64" t="s">
        <v>13</v>
      </c>
      <c r="C20" s="47"/>
      <c r="D20" s="47"/>
      <c r="E20" s="47"/>
      <c r="F20" s="47"/>
      <c r="G20" s="48"/>
      <c r="H20" s="170" t="s">
        <v>14</v>
      </c>
      <c r="I20" s="171"/>
      <c r="J20" s="64" t="s">
        <v>13</v>
      </c>
      <c r="K20" s="47"/>
      <c r="L20" s="47"/>
      <c r="M20" s="47"/>
      <c r="N20" s="47"/>
      <c r="O20" s="48"/>
      <c r="P20" s="170" t="s">
        <v>14</v>
      </c>
      <c r="Q20" s="171"/>
    </row>
    <row r="21" ht="10.5" customHeight="1">
      <c r="A21" s="264"/>
      <c r="B21" s="66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35"/>
    </row>
    <row r="22" ht="15.75" customHeight="1">
      <c r="A22" s="270"/>
      <c r="B22" s="68" t="s">
        <v>21</v>
      </c>
      <c r="C22" s="69" t="s">
        <v>22</v>
      </c>
      <c r="D22" s="69" t="s">
        <v>23</v>
      </c>
      <c r="E22" s="69" t="s">
        <v>24</v>
      </c>
      <c r="F22" s="69" t="s">
        <v>25</v>
      </c>
      <c r="G22" s="69" t="s">
        <v>26</v>
      </c>
      <c r="H22" s="69" t="s">
        <v>27</v>
      </c>
      <c r="I22" s="69" t="s">
        <v>28</v>
      </c>
      <c r="J22" s="69" t="s">
        <v>29</v>
      </c>
      <c r="K22" s="70" t="s">
        <v>30</v>
      </c>
      <c r="L22" s="38"/>
      <c r="M22" s="71"/>
      <c r="N22" s="70" t="s">
        <v>31</v>
      </c>
      <c r="O22" s="71"/>
      <c r="P22" s="72" t="s">
        <v>32</v>
      </c>
      <c r="Q22" s="33"/>
    </row>
    <row r="23" ht="15.75" customHeight="1">
      <c r="A23" s="270"/>
      <c r="B23" s="73"/>
      <c r="C23" s="74"/>
      <c r="D23" s="74"/>
      <c r="E23" s="74"/>
      <c r="F23" s="74"/>
      <c r="G23" s="74"/>
      <c r="H23" s="74"/>
      <c r="I23" s="74"/>
      <c r="J23" s="74"/>
      <c r="K23" s="75" t="s">
        <v>26</v>
      </c>
      <c r="L23" s="76" t="s">
        <v>27</v>
      </c>
      <c r="M23" s="77"/>
      <c r="N23" s="75" t="s">
        <v>26</v>
      </c>
      <c r="O23" s="75" t="s">
        <v>27</v>
      </c>
      <c r="P23" s="78"/>
      <c r="Q23" s="63"/>
    </row>
    <row r="24" ht="15.75" customHeight="1">
      <c r="A24" s="148"/>
      <c r="B24" s="79"/>
      <c r="C24" s="80"/>
      <c r="D24" s="80"/>
      <c r="E24" s="80"/>
      <c r="F24" s="80">
        <v>5.0</v>
      </c>
      <c r="G24" s="80">
        <v>6000.0</v>
      </c>
      <c r="H24" s="80">
        <f t="shared" ref="H24:H35" si="1">F24*G24</f>
        <v>30000</v>
      </c>
      <c r="I24" s="80">
        <v>2000.0</v>
      </c>
      <c r="J24" s="80">
        <f t="shared" ref="J24:J35" si="2">H24-I24</f>
        <v>28000</v>
      </c>
      <c r="K24" s="80">
        <v>9.0</v>
      </c>
      <c r="L24" s="81">
        <f t="shared" ref="L24:L35" si="3">J24*K24/100</f>
        <v>2520</v>
      </c>
      <c r="M24" s="77"/>
      <c r="N24" s="80">
        <v>9.0</v>
      </c>
      <c r="O24" s="80">
        <f t="shared" ref="O24:O35" si="4">J24*N24/100</f>
        <v>2520</v>
      </c>
      <c r="P24" s="81">
        <f t="shared" ref="P24:P35" si="5">J24+L24+O24</f>
        <v>33040</v>
      </c>
      <c r="Q24" s="43"/>
    </row>
    <row r="25" ht="15.75" customHeight="1">
      <c r="A25" s="148"/>
      <c r="B25" s="79"/>
      <c r="C25" s="80"/>
      <c r="D25" s="80"/>
      <c r="E25" s="80"/>
      <c r="F25" s="80"/>
      <c r="G25" s="80"/>
      <c r="H25" s="80">
        <f t="shared" si="1"/>
        <v>0</v>
      </c>
      <c r="I25" s="80"/>
      <c r="J25" s="80">
        <f t="shared" si="2"/>
        <v>0</v>
      </c>
      <c r="K25" s="80"/>
      <c r="L25" s="81">
        <f t="shared" si="3"/>
        <v>0</v>
      </c>
      <c r="M25" s="77"/>
      <c r="N25" s="80"/>
      <c r="O25" s="80">
        <f t="shared" si="4"/>
        <v>0</v>
      </c>
      <c r="P25" s="81">
        <f t="shared" si="5"/>
        <v>0</v>
      </c>
      <c r="Q25" s="43"/>
    </row>
    <row r="26" ht="15.75" customHeight="1">
      <c r="A26" s="148"/>
      <c r="B26" s="79"/>
      <c r="C26" s="80"/>
      <c r="D26" s="80"/>
      <c r="E26" s="80"/>
      <c r="F26" s="80"/>
      <c r="G26" s="80"/>
      <c r="H26" s="80">
        <f t="shared" si="1"/>
        <v>0</v>
      </c>
      <c r="I26" s="80"/>
      <c r="J26" s="80">
        <f t="shared" si="2"/>
        <v>0</v>
      </c>
      <c r="K26" s="80"/>
      <c r="L26" s="81">
        <f t="shared" si="3"/>
        <v>0</v>
      </c>
      <c r="M26" s="77"/>
      <c r="N26" s="80"/>
      <c r="O26" s="80">
        <f t="shared" si="4"/>
        <v>0</v>
      </c>
      <c r="P26" s="81">
        <f t="shared" si="5"/>
        <v>0</v>
      </c>
      <c r="Q26" s="43"/>
    </row>
    <row r="27" ht="15.75" customHeight="1">
      <c r="A27" s="148"/>
      <c r="B27" s="79"/>
      <c r="C27" s="80"/>
      <c r="D27" s="80"/>
      <c r="E27" s="80"/>
      <c r="F27" s="80"/>
      <c r="G27" s="80"/>
      <c r="H27" s="80">
        <f t="shared" si="1"/>
        <v>0</v>
      </c>
      <c r="I27" s="80"/>
      <c r="J27" s="80">
        <f t="shared" si="2"/>
        <v>0</v>
      </c>
      <c r="K27" s="80"/>
      <c r="L27" s="81">
        <f t="shared" si="3"/>
        <v>0</v>
      </c>
      <c r="M27" s="77"/>
      <c r="N27" s="80"/>
      <c r="O27" s="80">
        <f t="shared" si="4"/>
        <v>0</v>
      </c>
      <c r="P27" s="81">
        <f t="shared" si="5"/>
        <v>0</v>
      </c>
      <c r="Q27" s="43"/>
    </row>
    <row r="28" ht="15.75" customHeight="1">
      <c r="A28" s="148"/>
      <c r="B28" s="79"/>
      <c r="C28" s="80"/>
      <c r="D28" s="80"/>
      <c r="E28" s="80"/>
      <c r="F28" s="80"/>
      <c r="G28" s="80"/>
      <c r="H28" s="80">
        <f t="shared" si="1"/>
        <v>0</v>
      </c>
      <c r="I28" s="80"/>
      <c r="J28" s="80">
        <f t="shared" si="2"/>
        <v>0</v>
      </c>
      <c r="K28" s="80"/>
      <c r="L28" s="81">
        <f t="shared" si="3"/>
        <v>0</v>
      </c>
      <c r="M28" s="77"/>
      <c r="N28" s="80"/>
      <c r="O28" s="80">
        <f t="shared" si="4"/>
        <v>0</v>
      </c>
      <c r="P28" s="81">
        <f t="shared" si="5"/>
        <v>0</v>
      </c>
      <c r="Q28" s="43"/>
    </row>
    <row r="29" ht="15.75" customHeight="1">
      <c r="A29" s="148"/>
      <c r="B29" s="79"/>
      <c r="C29" s="80"/>
      <c r="D29" s="80"/>
      <c r="E29" s="80"/>
      <c r="F29" s="80"/>
      <c r="G29" s="80"/>
      <c r="H29" s="80">
        <f t="shared" si="1"/>
        <v>0</v>
      </c>
      <c r="I29" s="80"/>
      <c r="J29" s="80">
        <f t="shared" si="2"/>
        <v>0</v>
      </c>
      <c r="K29" s="80"/>
      <c r="L29" s="81">
        <f t="shared" si="3"/>
        <v>0</v>
      </c>
      <c r="M29" s="77"/>
      <c r="N29" s="80"/>
      <c r="O29" s="80">
        <f t="shared" si="4"/>
        <v>0</v>
      </c>
      <c r="P29" s="81">
        <f t="shared" si="5"/>
        <v>0</v>
      </c>
      <c r="Q29" s="43"/>
    </row>
    <row r="30" ht="15.75" customHeight="1">
      <c r="A30" s="148"/>
      <c r="B30" s="79"/>
      <c r="C30" s="80"/>
      <c r="D30" s="80"/>
      <c r="E30" s="80"/>
      <c r="F30" s="80"/>
      <c r="G30" s="80"/>
      <c r="H30" s="80">
        <f t="shared" si="1"/>
        <v>0</v>
      </c>
      <c r="I30" s="80"/>
      <c r="J30" s="80">
        <f t="shared" si="2"/>
        <v>0</v>
      </c>
      <c r="K30" s="80"/>
      <c r="L30" s="81">
        <f t="shared" si="3"/>
        <v>0</v>
      </c>
      <c r="M30" s="77"/>
      <c r="N30" s="80"/>
      <c r="O30" s="80">
        <f t="shared" si="4"/>
        <v>0</v>
      </c>
      <c r="P30" s="81">
        <f t="shared" si="5"/>
        <v>0</v>
      </c>
      <c r="Q30" s="43"/>
    </row>
    <row r="31" ht="15.75" customHeight="1">
      <c r="A31" s="148"/>
      <c r="B31" s="79"/>
      <c r="C31" s="80"/>
      <c r="D31" s="80"/>
      <c r="E31" s="80"/>
      <c r="F31" s="80"/>
      <c r="G31" s="80"/>
      <c r="H31" s="80">
        <f t="shared" si="1"/>
        <v>0</v>
      </c>
      <c r="I31" s="80"/>
      <c r="J31" s="80">
        <f t="shared" si="2"/>
        <v>0</v>
      </c>
      <c r="K31" s="80"/>
      <c r="L31" s="81">
        <f t="shared" si="3"/>
        <v>0</v>
      </c>
      <c r="M31" s="77"/>
      <c r="N31" s="80"/>
      <c r="O31" s="80">
        <f t="shared" si="4"/>
        <v>0</v>
      </c>
      <c r="P31" s="81">
        <f t="shared" si="5"/>
        <v>0</v>
      </c>
      <c r="Q31" s="43"/>
    </row>
    <row r="32" ht="15.75" customHeight="1">
      <c r="A32" s="148"/>
      <c r="B32" s="79"/>
      <c r="C32" s="80"/>
      <c r="D32" s="80"/>
      <c r="E32" s="80"/>
      <c r="F32" s="80"/>
      <c r="G32" s="80"/>
      <c r="H32" s="80">
        <f t="shared" si="1"/>
        <v>0</v>
      </c>
      <c r="I32" s="80"/>
      <c r="J32" s="80">
        <f t="shared" si="2"/>
        <v>0</v>
      </c>
      <c r="K32" s="80"/>
      <c r="L32" s="81">
        <f t="shared" si="3"/>
        <v>0</v>
      </c>
      <c r="M32" s="77"/>
      <c r="N32" s="80"/>
      <c r="O32" s="80">
        <f t="shared" si="4"/>
        <v>0</v>
      </c>
      <c r="P32" s="81">
        <f t="shared" si="5"/>
        <v>0</v>
      </c>
      <c r="Q32" s="43"/>
    </row>
    <row r="33" ht="15.75" customHeight="1">
      <c r="A33" s="148"/>
      <c r="B33" s="79"/>
      <c r="C33" s="80"/>
      <c r="D33" s="80"/>
      <c r="E33" s="80"/>
      <c r="F33" s="80"/>
      <c r="G33" s="80"/>
      <c r="H33" s="80">
        <f t="shared" si="1"/>
        <v>0</v>
      </c>
      <c r="I33" s="80"/>
      <c r="J33" s="80">
        <f t="shared" si="2"/>
        <v>0</v>
      </c>
      <c r="K33" s="80"/>
      <c r="L33" s="81">
        <f t="shared" si="3"/>
        <v>0</v>
      </c>
      <c r="M33" s="77"/>
      <c r="N33" s="80"/>
      <c r="O33" s="80">
        <f t="shared" si="4"/>
        <v>0</v>
      </c>
      <c r="P33" s="81">
        <f t="shared" si="5"/>
        <v>0</v>
      </c>
      <c r="Q33" s="43"/>
    </row>
    <row r="34" ht="15.75" customHeight="1">
      <c r="A34" s="148"/>
      <c r="B34" s="79"/>
      <c r="C34" s="80"/>
      <c r="D34" s="80"/>
      <c r="E34" s="80"/>
      <c r="F34" s="80"/>
      <c r="G34" s="80"/>
      <c r="H34" s="80">
        <f t="shared" si="1"/>
        <v>0</v>
      </c>
      <c r="I34" s="80"/>
      <c r="J34" s="80">
        <f t="shared" si="2"/>
        <v>0</v>
      </c>
      <c r="K34" s="80"/>
      <c r="L34" s="81">
        <f t="shared" si="3"/>
        <v>0</v>
      </c>
      <c r="M34" s="77"/>
      <c r="N34" s="80"/>
      <c r="O34" s="80">
        <f t="shared" si="4"/>
        <v>0</v>
      </c>
      <c r="P34" s="81">
        <f t="shared" si="5"/>
        <v>0</v>
      </c>
      <c r="Q34" s="43"/>
    </row>
    <row r="35" ht="15.75" customHeight="1">
      <c r="A35" s="148"/>
      <c r="B35" s="197"/>
      <c r="C35" s="198"/>
      <c r="D35" s="198"/>
      <c r="E35" s="198"/>
      <c r="F35" s="198"/>
      <c r="G35" s="198"/>
      <c r="H35" s="198">
        <f t="shared" si="1"/>
        <v>0</v>
      </c>
      <c r="I35" s="198"/>
      <c r="J35" s="198">
        <f t="shared" si="2"/>
        <v>0</v>
      </c>
      <c r="K35" s="198"/>
      <c r="L35" s="199">
        <f t="shared" si="3"/>
        <v>0</v>
      </c>
      <c r="M35" s="165"/>
      <c r="N35" s="198"/>
      <c r="O35" s="198">
        <f t="shared" si="4"/>
        <v>0</v>
      </c>
      <c r="P35" s="199">
        <f t="shared" si="5"/>
        <v>0</v>
      </c>
      <c r="Q35" s="60"/>
    </row>
    <row r="36" ht="30.0" customHeight="1">
      <c r="A36" s="271"/>
      <c r="B36" s="202" t="s">
        <v>32</v>
      </c>
      <c r="C36" s="29"/>
      <c r="D36" s="29"/>
      <c r="E36" s="84"/>
      <c r="F36" s="85">
        <f>SUM(F24:F35)</f>
        <v>5</v>
      </c>
      <c r="G36" s="85"/>
      <c r="H36" s="85">
        <f t="shared" ref="H36:J36" si="6">SUM(H24:H35)</f>
        <v>30000</v>
      </c>
      <c r="I36" s="85">
        <f t="shared" si="6"/>
        <v>2000</v>
      </c>
      <c r="J36" s="85">
        <f t="shared" si="6"/>
        <v>28000</v>
      </c>
      <c r="K36" s="85"/>
      <c r="L36" s="87">
        <f>SUM(L24:M35)</f>
        <v>2520</v>
      </c>
      <c r="M36" s="84"/>
      <c r="N36" s="88"/>
      <c r="O36" s="89">
        <f>SUM(O24:O35)</f>
        <v>2520</v>
      </c>
      <c r="P36" s="87">
        <f>SUM(P24:Q35)</f>
        <v>33040</v>
      </c>
      <c r="Q36" s="30"/>
    </row>
    <row r="37" ht="15.75" customHeight="1">
      <c r="A37" s="268"/>
      <c r="B37" s="55" t="s">
        <v>83</v>
      </c>
      <c r="C37" s="29"/>
      <c r="D37" s="29"/>
      <c r="E37" s="29"/>
      <c r="F37" s="29"/>
      <c r="G37" s="29"/>
      <c r="H37" s="29"/>
      <c r="I37" s="29"/>
      <c r="J37" s="91"/>
      <c r="K37" s="57" t="s">
        <v>34</v>
      </c>
      <c r="L37" s="38"/>
      <c r="M37" s="38"/>
      <c r="N37" s="38"/>
      <c r="O37" s="71"/>
      <c r="P37" s="92">
        <f>J36</f>
        <v>28000</v>
      </c>
      <c r="Q37" s="39"/>
    </row>
    <row r="38" ht="15.75" customHeight="1">
      <c r="A38" s="264"/>
      <c r="B38" s="93"/>
      <c r="C38" s="7"/>
      <c r="D38" s="7"/>
      <c r="E38" s="7"/>
      <c r="F38" s="7"/>
      <c r="G38" s="7"/>
      <c r="H38" s="7"/>
      <c r="I38" s="7"/>
      <c r="J38" s="7"/>
      <c r="K38" s="94" t="s">
        <v>35</v>
      </c>
      <c r="L38" s="42"/>
      <c r="M38" s="42"/>
      <c r="N38" s="42"/>
      <c r="O38" s="77"/>
      <c r="P38" s="95">
        <f>L36</f>
        <v>2520</v>
      </c>
      <c r="Q38" s="43"/>
    </row>
    <row r="39" ht="15.75" customHeight="1">
      <c r="A39" s="264"/>
      <c r="B39" s="16"/>
      <c r="K39" s="94" t="s">
        <v>36</v>
      </c>
      <c r="L39" s="42"/>
      <c r="M39" s="42"/>
      <c r="N39" s="42"/>
      <c r="O39" s="77"/>
      <c r="P39" s="95">
        <f>O36</f>
        <v>2520</v>
      </c>
      <c r="Q39" s="43"/>
    </row>
    <row r="40" ht="15.75" customHeight="1">
      <c r="A40" s="264"/>
      <c r="B40" s="16"/>
      <c r="K40" s="94" t="s">
        <v>37</v>
      </c>
      <c r="L40" s="42"/>
      <c r="M40" s="42"/>
      <c r="N40" s="42"/>
      <c r="O40" s="77"/>
      <c r="P40" s="95">
        <f>P38+P39</f>
        <v>5040</v>
      </c>
      <c r="Q40" s="43"/>
    </row>
    <row r="41" ht="15.75" customHeight="1">
      <c r="A41" s="264"/>
      <c r="B41" s="16"/>
      <c r="K41" s="200" t="s">
        <v>38</v>
      </c>
      <c r="L41" s="47"/>
      <c r="M41" s="47"/>
      <c r="N41" s="47"/>
      <c r="O41" s="201"/>
      <c r="P41" s="96">
        <f>P37+P40</f>
        <v>33040</v>
      </c>
      <c r="Q41" s="52"/>
    </row>
    <row r="42" ht="15.75" customHeight="1">
      <c r="A42" s="268"/>
      <c r="B42" s="97" t="s">
        <v>39</v>
      </c>
      <c r="C42" s="98"/>
      <c r="D42" s="98"/>
      <c r="E42" s="98"/>
      <c r="F42" s="98"/>
      <c r="G42" s="99"/>
      <c r="H42" s="93"/>
      <c r="I42" s="7"/>
      <c r="J42" s="33"/>
      <c r="K42" s="101" t="s">
        <v>42</v>
      </c>
      <c r="L42" s="7"/>
      <c r="M42" s="7"/>
      <c r="N42" s="7"/>
      <c r="O42" s="7"/>
      <c r="P42" s="7"/>
      <c r="Q42" s="33"/>
    </row>
    <row r="43" ht="15.75" customHeight="1">
      <c r="A43" s="269"/>
      <c r="B43" s="57" t="s">
        <v>41</v>
      </c>
      <c r="C43" s="38"/>
      <c r="D43" s="38"/>
      <c r="E43" s="38"/>
      <c r="F43" s="38"/>
      <c r="G43" s="71"/>
      <c r="H43" s="16"/>
      <c r="J43" s="15"/>
      <c r="K43" s="102" t="s">
        <v>44</v>
      </c>
      <c r="Q43" s="15"/>
    </row>
    <row r="44" ht="15.75" customHeight="1">
      <c r="A44" s="269"/>
      <c r="B44" s="64" t="s">
        <v>43</v>
      </c>
      <c r="C44" s="47"/>
      <c r="D44" s="47"/>
      <c r="E44" s="47"/>
      <c r="F44" s="47"/>
      <c r="G44" s="48"/>
      <c r="H44" s="16"/>
      <c r="J44" s="15"/>
      <c r="K44" s="102"/>
      <c r="Q44" s="15"/>
    </row>
    <row r="45" ht="15.75" customHeight="1">
      <c r="A45" s="272"/>
      <c r="B45" s="104" t="s">
        <v>45</v>
      </c>
      <c r="H45" s="16"/>
      <c r="J45" s="15"/>
      <c r="K45" s="16"/>
      <c r="Q45" s="15"/>
    </row>
    <row r="46" ht="15.75" customHeight="1">
      <c r="A46" s="272"/>
      <c r="B46" s="16"/>
      <c r="H46" s="61"/>
      <c r="I46" s="62"/>
      <c r="J46" s="63"/>
      <c r="K46" s="16"/>
      <c r="Q46" s="15"/>
    </row>
    <row r="47" ht="15.75" customHeight="1">
      <c r="A47" s="272"/>
      <c r="B47" s="34"/>
      <c r="C47" s="24"/>
      <c r="D47" s="24"/>
      <c r="E47" s="24"/>
      <c r="F47" s="24"/>
      <c r="G47" s="24"/>
      <c r="H47" s="106" t="s">
        <v>46</v>
      </c>
      <c r="I47" s="24"/>
      <c r="J47" s="35"/>
      <c r="K47" s="106" t="s">
        <v>47</v>
      </c>
      <c r="L47" s="24"/>
      <c r="M47" s="24"/>
      <c r="N47" s="24"/>
      <c r="O47" s="24"/>
      <c r="P47" s="24"/>
      <c r="Q47" s="35"/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7">
    <mergeCell ref="B15:I15"/>
    <mergeCell ref="J15:Q15"/>
    <mergeCell ref="B16:I16"/>
    <mergeCell ref="J16:Q16"/>
    <mergeCell ref="B17:I18"/>
    <mergeCell ref="J17:Q18"/>
    <mergeCell ref="J19:Q19"/>
    <mergeCell ref="B19:I19"/>
    <mergeCell ref="B20:G20"/>
    <mergeCell ref="J20:O20"/>
    <mergeCell ref="B21:Q21"/>
    <mergeCell ref="B22:B23"/>
    <mergeCell ref="C22:C23"/>
    <mergeCell ref="D22:D23"/>
    <mergeCell ref="K22:M22"/>
    <mergeCell ref="N22:O22"/>
    <mergeCell ref="P22:Q23"/>
    <mergeCell ref="L23:M23"/>
    <mergeCell ref="L24:M24"/>
    <mergeCell ref="P24:Q24"/>
    <mergeCell ref="L25:M25"/>
    <mergeCell ref="P25:Q25"/>
    <mergeCell ref="P26:Q26"/>
    <mergeCell ref="P34:Q34"/>
    <mergeCell ref="P35:Q35"/>
    <mergeCell ref="P27:Q27"/>
    <mergeCell ref="P28:Q28"/>
    <mergeCell ref="P29:Q29"/>
    <mergeCell ref="P30:Q30"/>
    <mergeCell ref="P31:Q31"/>
    <mergeCell ref="P32:Q32"/>
    <mergeCell ref="P33:Q33"/>
    <mergeCell ref="L36:M36"/>
    <mergeCell ref="K38:O38"/>
    <mergeCell ref="P38:Q38"/>
    <mergeCell ref="K39:O39"/>
    <mergeCell ref="P39:Q39"/>
    <mergeCell ref="K40:O40"/>
    <mergeCell ref="P40:Q40"/>
    <mergeCell ref="K41:O41"/>
    <mergeCell ref="P41:Q41"/>
    <mergeCell ref="H42:J46"/>
    <mergeCell ref="K42:Q42"/>
    <mergeCell ref="K43:Q43"/>
    <mergeCell ref="K44:Q46"/>
    <mergeCell ref="H47:J47"/>
    <mergeCell ref="K47:Q47"/>
    <mergeCell ref="B42:G42"/>
    <mergeCell ref="B43:G43"/>
    <mergeCell ref="B44:G44"/>
    <mergeCell ref="B45:G47"/>
    <mergeCell ref="L33:M33"/>
    <mergeCell ref="L34:M34"/>
    <mergeCell ref="L35:M35"/>
    <mergeCell ref="B36:E36"/>
    <mergeCell ref="P36:Q36"/>
    <mergeCell ref="B37:J37"/>
    <mergeCell ref="B38:J41"/>
    <mergeCell ref="E4:N4"/>
    <mergeCell ref="B5:C6"/>
    <mergeCell ref="F5:N5"/>
    <mergeCell ref="O5:Q6"/>
    <mergeCell ref="G7:L7"/>
    <mergeCell ref="B8:Q8"/>
    <mergeCell ref="B9:Q10"/>
    <mergeCell ref="B11:I11"/>
    <mergeCell ref="J11:Q11"/>
    <mergeCell ref="B12:I12"/>
    <mergeCell ref="J12:Q12"/>
    <mergeCell ref="B13:G13"/>
    <mergeCell ref="J13:Q13"/>
    <mergeCell ref="B14:Q14"/>
    <mergeCell ref="E22:E23"/>
    <mergeCell ref="F22:F23"/>
    <mergeCell ref="G22:G23"/>
    <mergeCell ref="H22:H23"/>
    <mergeCell ref="I22:I23"/>
    <mergeCell ref="J22:J23"/>
    <mergeCell ref="L26:M26"/>
    <mergeCell ref="L27:M27"/>
    <mergeCell ref="L28:M28"/>
    <mergeCell ref="L29:M29"/>
    <mergeCell ref="L30:M30"/>
    <mergeCell ref="L31:M31"/>
    <mergeCell ref="L32:M32"/>
    <mergeCell ref="K37:O37"/>
    <mergeCell ref="P37:Q37"/>
  </mergeCells>
  <printOptions/>
  <pageMargins bottom="0.0" footer="0.0" header="0.0" left="0.25" right="0.25" top="0.0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</cp:coreProperties>
</file>